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30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  <c r="E3" i="1"/>
  <c r="C3" i="1"/>
  <c r="E2" i="1"/>
  <c r="C2" i="1"/>
</calcChain>
</file>

<file path=xl/sharedStrings.xml><?xml version="1.0" encoding="utf-8"?>
<sst xmlns="http://schemas.openxmlformats.org/spreadsheetml/2006/main" count="26" uniqueCount="25">
  <si>
    <t>Plaats</t>
  </si>
  <si>
    <t>Naam</t>
  </si>
  <si>
    <t>Gewicht</t>
  </si>
  <si>
    <t>Totaal gewicht</t>
  </si>
  <si>
    <t>P. Lintermans</t>
  </si>
  <si>
    <t>M. v Lierop</t>
  </si>
  <si>
    <t>F. Tempelaars</t>
  </si>
  <si>
    <t>L. v Grunsven</t>
  </si>
  <si>
    <t>T. Mastbroek</t>
  </si>
  <si>
    <t>H. v Helmond</t>
  </si>
  <si>
    <t>B. Bots</t>
  </si>
  <si>
    <t>G. v Moorsel</t>
  </si>
  <si>
    <t>F. Peeters</t>
  </si>
  <si>
    <t>M.Hoskins</t>
  </si>
  <si>
    <t>T. Hoefnagels</t>
  </si>
  <si>
    <t>T Daniels</t>
  </si>
  <si>
    <t>G. v d Werf</t>
  </si>
  <si>
    <t>W. Seijkens</t>
  </si>
  <si>
    <t>A. Slagter</t>
  </si>
  <si>
    <t>G. Smedts</t>
  </si>
  <si>
    <t>J. Peeters</t>
  </si>
  <si>
    <t>A. v Doormalen</t>
  </si>
  <si>
    <t>J. v Seccelen</t>
  </si>
  <si>
    <t>H. Verbaarschot</t>
  </si>
  <si>
    <t>H. vd 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</si>
</sst>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nnie%20Hoefnagels\Documents\vissen%202021\koningsvissen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einduitslag"/>
      <sheetName val="totaal score"/>
      <sheetName val="eerste wedstrijd"/>
      <sheetName val="tweede wedstrijd"/>
      <sheetName val="derde wedstrijd"/>
      <sheetName val="vierde wedstrijd"/>
      <sheetName val="uitslag koningsvissen"/>
      <sheetName val="uitwisseling meijel"/>
      <sheetName val="namen uitwisseling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P. Lintermans</v>
          </cell>
          <cell r="C2">
            <v>4255</v>
          </cell>
        </row>
        <row r="3">
          <cell r="B3" t="str">
            <v>T. Mastbroek</v>
          </cell>
          <cell r="C3">
            <v>2015</v>
          </cell>
        </row>
        <row r="4">
          <cell r="B4" t="str">
            <v>G. v Moorsel</v>
          </cell>
          <cell r="C4">
            <v>1495</v>
          </cell>
        </row>
        <row r="5">
          <cell r="B5" t="str">
            <v>B. Bots</v>
          </cell>
          <cell r="C5">
            <v>1445</v>
          </cell>
        </row>
        <row r="6">
          <cell r="B6" t="str">
            <v>T Daniels</v>
          </cell>
          <cell r="C6">
            <v>585</v>
          </cell>
        </row>
        <row r="7">
          <cell r="B7" t="str">
            <v>T. Hoefnagels</v>
          </cell>
          <cell r="C7">
            <v>515</v>
          </cell>
        </row>
        <row r="8">
          <cell r="B8" t="str">
            <v>M. v Lierop</v>
          </cell>
          <cell r="C8">
            <v>350</v>
          </cell>
        </row>
        <row r="9">
          <cell r="B9" t="str">
            <v>G. v d Werf</v>
          </cell>
          <cell r="C9">
            <v>275</v>
          </cell>
        </row>
        <row r="10">
          <cell r="B10" t="str">
            <v>H. v Helmond</v>
          </cell>
          <cell r="C10">
            <v>270</v>
          </cell>
        </row>
        <row r="11">
          <cell r="B11" t="str">
            <v>L. v Grunsven</v>
          </cell>
          <cell r="C11">
            <v>155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M.Hoskins</v>
          </cell>
          <cell r="C14">
            <v>145</v>
          </cell>
        </row>
        <row r="15">
          <cell r="B15" t="str">
            <v>F. Peeters</v>
          </cell>
          <cell r="C15">
            <v>135</v>
          </cell>
        </row>
        <row r="16">
          <cell r="B16" t="str">
            <v>G. Smedts</v>
          </cell>
          <cell r="C16">
            <v>95</v>
          </cell>
        </row>
        <row r="17">
          <cell r="B17" t="str">
            <v>J. Peeters</v>
          </cell>
          <cell r="C17">
            <v>65</v>
          </cell>
        </row>
        <row r="18">
          <cell r="B18" t="str">
            <v>A. v Doormalen</v>
          </cell>
          <cell r="C18">
            <v>65</v>
          </cell>
        </row>
        <row r="19">
          <cell r="B19" t="str">
            <v>A. Slagter</v>
          </cell>
          <cell r="C19">
            <v>0</v>
          </cell>
        </row>
        <row r="20">
          <cell r="B20" t="str">
            <v>J. v Seccelen</v>
          </cell>
          <cell r="C20">
            <v>0</v>
          </cell>
        </row>
        <row r="21">
          <cell r="B21" t="str">
            <v>W. Seijkens</v>
          </cell>
          <cell r="C21">
            <v>0</v>
          </cell>
        </row>
        <row r="22">
          <cell r="B22" t="str">
            <v>H. Verbaarschot</v>
          </cell>
          <cell r="C22">
            <v>0</v>
          </cell>
        </row>
        <row r="23">
          <cell r="B23" t="str">
            <v>F. Tempelaars</v>
          </cell>
          <cell r="C23">
            <v>0</v>
          </cell>
        </row>
        <row r="26">
          <cell r="B26" t="str">
            <v>NAAM.</v>
          </cell>
          <cell r="C26" t="str">
            <v>Gr</v>
          </cell>
          <cell r="D26" t="str">
            <v>Punten</v>
          </cell>
          <cell r="E26" t="str">
            <v>Plaats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XFD1048576"/>
    </sheetView>
  </sheetViews>
  <sheetFormatPr defaultRowHeight="15" x14ac:dyDescent="0.25"/>
  <cols>
    <col min="1" max="1" width="9" bestFit="1" customWidth="1"/>
    <col min="2" max="2" width="21" bestFit="1" customWidth="1"/>
    <col min="3" max="4" width="10.28515625" bestFit="1" customWidth="1"/>
    <col min="5" max="5" width="17.28515625" bestFit="1" customWidth="1"/>
  </cols>
  <sheetData>
    <row r="1" spans="1:5" ht="18.75" x14ac:dyDescent="0.3">
      <c r="A1" s="1" t="s">
        <v>0</v>
      </c>
      <c r="B1" s="2" t="s">
        <v>1</v>
      </c>
      <c r="C1" s="3" t="s">
        <v>2</v>
      </c>
      <c r="D1" s="3" t="s">
        <v>2</v>
      </c>
      <c r="E1" s="4" t="s">
        <v>3</v>
      </c>
    </row>
    <row r="2" spans="1:5" ht="21" x14ac:dyDescent="0.3">
      <c r="A2" s="3">
        <v>1</v>
      </c>
      <c r="B2" s="5" t="s">
        <v>4</v>
      </c>
      <c r="C2" s="3">
        <f>IF(VLOOKUP(B2,'[1]eerste wedstrijd'!B:E,2,FALSE)="","",VLOOKUP(B2,'[1]eerste wedstrijd'!B:E,2,FALSE))</f>
        <v>4255</v>
      </c>
      <c r="D2" s="3">
        <v>6350</v>
      </c>
      <c r="E2" s="6">
        <f>C2+D2</f>
        <v>10605</v>
      </c>
    </row>
    <row r="3" spans="1:5" ht="21" x14ac:dyDescent="0.3">
      <c r="A3" s="3">
        <v>2</v>
      </c>
      <c r="B3" s="5" t="s">
        <v>5</v>
      </c>
      <c r="C3" s="3">
        <f>IF(VLOOKUP(B3,'[1]eerste wedstrijd'!B:E,2,FALSE)="","",VLOOKUP(B3,'[1]eerste wedstrijd'!B:E,2,FALSE))</f>
        <v>350</v>
      </c>
      <c r="D3" s="3">
        <v>4115</v>
      </c>
      <c r="E3" s="6">
        <f>C3+D3</f>
        <v>4465</v>
      </c>
    </row>
    <row r="4" spans="1:5" ht="21" x14ac:dyDescent="0.3">
      <c r="A4" s="3">
        <v>3</v>
      </c>
      <c r="B4" s="5" t="s">
        <v>6</v>
      </c>
      <c r="C4" s="3">
        <f>IF(VLOOKUP(B4,'[1]eerste wedstrijd'!B:E,2,FALSE)="","",VLOOKUP(B4,'[1]eerste wedstrijd'!B:E,2,FALSE))</f>
        <v>0</v>
      </c>
      <c r="D4" s="3">
        <v>4045</v>
      </c>
      <c r="E4" s="6">
        <f>C4+D4</f>
        <v>4045</v>
      </c>
    </row>
    <row r="5" spans="1:5" ht="21" x14ac:dyDescent="0.3">
      <c r="A5" s="3">
        <v>4</v>
      </c>
      <c r="B5" s="5" t="s">
        <v>7</v>
      </c>
      <c r="C5" s="3">
        <f>IF(VLOOKUP(B5,'[1]eerste wedstrijd'!B:E,2,FALSE)="","",VLOOKUP(B5,'[1]eerste wedstrijd'!B:E,2,FALSE))</f>
        <v>155</v>
      </c>
      <c r="D5" s="3">
        <v>1895</v>
      </c>
      <c r="E5" s="6">
        <f>C5+D5</f>
        <v>2050</v>
      </c>
    </row>
    <row r="6" spans="1:5" ht="21" x14ac:dyDescent="0.3">
      <c r="A6" s="3">
        <v>5</v>
      </c>
      <c r="B6" s="5" t="s">
        <v>8</v>
      </c>
      <c r="C6" s="3">
        <f>IF(VLOOKUP(B6,'[1]eerste wedstrijd'!B:E,2,FALSE)="","",VLOOKUP(B6,'[1]eerste wedstrijd'!B:E,2,FALSE))</f>
        <v>2015</v>
      </c>
      <c r="D6" s="3">
        <v>0</v>
      </c>
      <c r="E6" s="6">
        <f>C6+D6</f>
        <v>2015</v>
      </c>
    </row>
    <row r="7" spans="1:5" ht="21" x14ac:dyDescent="0.3">
      <c r="A7" s="3">
        <v>6</v>
      </c>
      <c r="B7" s="5" t="s">
        <v>9</v>
      </c>
      <c r="C7" s="3">
        <f>IF(VLOOKUP(B7,'[1]eerste wedstrijd'!B:E,2,FALSE)="","",VLOOKUP(B7,'[1]eerste wedstrijd'!B:E,2,FALSE))</f>
        <v>270</v>
      </c>
      <c r="D7" s="3">
        <v>1625</v>
      </c>
      <c r="E7" s="6">
        <f>C7+D7</f>
        <v>1895</v>
      </c>
    </row>
    <row r="8" spans="1:5" ht="21" x14ac:dyDescent="0.3">
      <c r="A8" s="3">
        <v>7</v>
      </c>
      <c r="B8" s="5" t="s">
        <v>10</v>
      </c>
      <c r="C8" s="3">
        <f>IF(VLOOKUP(B8,'[1]eerste wedstrijd'!B:E,2,FALSE)="","",VLOOKUP(B8,'[1]eerste wedstrijd'!B:E,2,FALSE))</f>
        <v>1445</v>
      </c>
      <c r="D8" s="3">
        <v>145</v>
      </c>
      <c r="E8" s="6">
        <f>C8+D8</f>
        <v>1590</v>
      </c>
    </row>
    <row r="9" spans="1:5" ht="21" x14ac:dyDescent="0.3">
      <c r="A9" s="3">
        <v>8</v>
      </c>
      <c r="B9" s="5" t="s">
        <v>11</v>
      </c>
      <c r="C9" s="3">
        <f>IF(VLOOKUP(B9,'[1]eerste wedstrijd'!B:E,2,FALSE)="","",VLOOKUP(B9,'[1]eerste wedstrijd'!B:E,2,FALSE))</f>
        <v>1495</v>
      </c>
      <c r="D9" s="3">
        <v>0</v>
      </c>
      <c r="E9" s="6">
        <f>C9+D9</f>
        <v>1495</v>
      </c>
    </row>
    <row r="10" spans="1:5" ht="21" x14ac:dyDescent="0.3">
      <c r="A10" s="3">
        <v>9</v>
      </c>
      <c r="B10" s="5" t="s">
        <v>12</v>
      </c>
      <c r="C10" s="3">
        <f>IF(VLOOKUP(B10,'[1]eerste wedstrijd'!B:E,2,FALSE)="","",VLOOKUP(B10,'[1]eerste wedstrijd'!B:E,2,FALSE))</f>
        <v>135</v>
      </c>
      <c r="D10" s="3">
        <v>820</v>
      </c>
      <c r="E10" s="6">
        <f>C10+D10</f>
        <v>955</v>
      </c>
    </row>
    <row r="11" spans="1:5" ht="21" x14ac:dyDescent="0.3">
      <c r="A11" s="3">
        <v>10</v>
      </c>
      <c r="B11" s="5" t="s">
        <v>13</v>
      </c>
      <c r="C11" s="3">
        <f>IF(VLOOKUP(B11,'[1]eerste wedstrijd'!B:E,2,FALSE)="","",VLOOKUP(B11,'[1]eerste wedstrijd'!B:E,2,FALSE))</f>
        <v>145</v>
      </c>
      <c r="D11" s="3">
        <v>570</v>
      </c>
      <c r="E11" s="6">
        <f>C11+D11</f>
        <v>715</v>
      </c>
    </row>
    <row r="12" spans="1:5" ht="21" x14ac:dyDescent="0.3">
      <c r="A12" s="3">
        <v>11</v>
      </c>
      <c r="B12" s="5" t="s">
        <v>14</v>
      </c>
      <c r="C12" s="3">
        <f>IF(VLOOKUP(B12,'[1]eerste wedstrijd'!B:E,2,FALSE)="","",VLOOKUP(B12,'[1]eerste wedstrijd'!B:E,2,FALSE))</f>
        <v>515</v>
      </c>
      <c r="D12" s="3">
        <v>145</v>
      </c>
      <c r="E12" s="6">
        <f>C12+D12</f>
        <v>660</v>
      </c>
    </row>
    <row r="13" spans="1:5" ht="21" x14ac:dyDescent="0.3">
      <c r="A13" s="3">
        <v>12</v>
      </c>
      <c r="B13" s="5" t="s">
        <v>15</v>
      </c>
      <c r="C13" s="3">
        <f>IF(VLOOKUP(B13,'[1]eerste wedstrijd'!B:E,2,FALSE)="","",VLOOKUP(B13,'[1]eerste wedstrijd'!B:E,2,FALSE))</f>
        <v>585</v>
      </c>
      <c r="D13" s="3">
        <v>0</v>
      </c>
      <c r="E13" s="6">
        <f>C13+D13</f>
        <v>585</v>
      </c>
    </row>
    <row r="14" spans="1:5" ht="21" x14ac:dyDescent="0.3">
      <c r="A14" s="3">
        <v>13</v>
      </c>
      <c r="B14" s="5" t="s">
        <v>16</v>
      </c>
      <c r="C14" s="3">
        <f>IF(VLOOKUP(B14,'[1]eerste wedstrijd'!B:E,2,FALSE)="","",VLOOKUP(B14,'[1]eerste wedstrijd'!B:E,2,FALSE))</f>
        <v>275</v>
      </c>
      <c r="D14" s="3">
        <v>220</v>
      </c>
      <c r="E14" s="6">
        <f>C14+D14</f>
        <v>495</v>
      </c>
    </row>
    <row r="15" spans="1:5" ht="21" x14ac:dyDescent="0.3">
      <c r="A15" s="3">
        <v>14</v>
      </c>
      <c r="B15" s="5" t="s">
        <v>17</v>
      </c>
      <c r="C15" s="3">
        <f>IF(VLOOKUP(B15,'[1]eerste wedstrijd'!B:E,2,FALSE)="","",VLOOKUP(B15,'[1]eerste wedstrijd'!B:E,2,FALSE))</f>
        <v>0</v>
      </c>
      <c r="D15" s="3">
        <v>315</v>
      </c>
      <c r="E15" s="6">
        <f>C15+D15</f>
        <v>315</v>
      </c>
    </row>
    <row r="16" spans="1:5" ht="21" x14ac:dyDescent="0.3">
      <c r="A16" s="3">
        <v>15</v>
      </c>
      <c r="B16" s="5" t="s">
        <v>18</v>
      </c>
      <c r="C16" s="3">
        <f>IF(VLOOKUP(B16,'[1]eerste wedstrijd'!B:E,2,FALSE)="","",VLOOKUP(B16,'[1]eerste wedstrijd'!B:E,2,FALSE))</f>
        <v>0</v>
      </c>
      <c r="D16" s="3">
        <v>240</v>
      </c>
      <c r="E16" s="6">
        <f>C16+D16</f>
        <v>240</v>
      </c>
    </row>
    <row r="17" spans="1:5" ht="21" x14ac:dyDescent="0.3">
      <c r="A17" s="3">
        <v>16</v>
      </c>
      <c r="B17" s="5" t="s">
        <v>19</v>
      </c>
      <c r="C17" s="3">
        <f>IF(VLOOKUP(B17,'[1]eerste wedstrijd'!B:E,2,FALSE)="","",VLOOKUP(B17,'[1]eerste wedstrijd'!B:E,2,FALSE))</f>
        <v>95</v>
      </c>
      <c r="D17" s="3">
        <v>0</v>
      </c>
      <c r="E17" s="6">
        <f>C17+D17</f>
        <v>95</v>
      </c>
    </row>
    <row r="18" spans="1:5" ht="21" x14ac:dyDescent="0.3">
      <c r="A18" s="3">
        <v>17</v>
      </c>
      <c r="B18" s="5" t="s">
        <v>20</v>
      </c>
      <c r="C18" s="3">
        <f>IF(VLOOKUP(B18,'[1]eerste wedstrijd'!B:E,2,FALSE)="","",VLOOKUP(B18,'[1]eerste wedstrijd'!B:E,2,FALSE))</f>
        <v>65</v>
      </c>
      <c r="D18" s="3">
        <v>0</v>
      </c>
      <c r="E18" s="6">
        <f>C18+D18</f>
        <v>65</v>
      </c>
    </row>
    <row r="19" spans="1:5" ht="21" x14ac:dyDescent="0.3">
      <c r="A19" s="3">
        <v>18</v>
      </c>
      <c r="B19" s="5" t="s">
        <v>21</v>
      </c>
      <c r="C19" s="3">
        <f>IF(VLOOKUP(B19,'[1]eerste wedstrijd'!B:E,2,FALSE)="","",VLOOKUP(B19,'[1]eerste wedstrijd'!B:E,2,FALSE))</f>
        <v>65</v>
      </c>
      <c r="D19" s="3">
        <v>0</v>
      </c>
      <c r="E19" s="6">
        <f>C19+D19</f>
        <v>65</v>
      </c>
    </row>
    <row r="20" spans="1:5" ht="21" x14ac:dyDescent="0.3">
      <c r="A20" s="3">
        <v>19</v>
      </c>
      <c r="B20" s="5" t="s">
        <v>22</v>
      </c>
      <c r="C20" s="3">
        <f>IF(VLOOKUP(B20,'[1]eerste wedstrijd'!B:E,2,FALSE)="","",VLOOKUP(B20,'[1]eerste wedstrijd'!B:E,2,FALSE))</f>
        <v>0</v>
      </c>
      <c r="D20" s="3">
        <v>0</v>
      </c>
      <c r="E20" s="6">
        <f>C20+D20</f>
        <v>0</v>
      </c>
    </row>
    <row r="21" spans="1:5" ht="21" x14ac:dyDescent="0.3">
      <c r="A21" s="3">
        <v>20</v>
      </c>
      <c r="B21" s="5" t="s">
        <v>23</v>
      </c>
      <c r="C21" s="3">
        <f>IF(VLOOKUP(B21,'[1]eerste wedstrijd'!B:E,2,FALSE)="","",VLOOKUP(B21,'[1]eerste wedstrijd'!B:E,2,FALSE))</f>
        <v>0</v>
      </c>
      <c r="D21" s="3">
        <v>0</v>
      </c>
      <c r="E21" s="6">
        <f>C21+D21</f>
        <v>0</v>
      </c>
    </row>
    <row r="22" spans="1:5" ht="21" x14ac:dyDescent="0.35">
      <c r="A22" s="3">
        <v>21</v>
      </c>
      <c r="B22" s="7" t="s">
        <v>24</v>
      </c>
      <c r="C22" s="3">
        <v>0</v>
      </c>
      <c r="D22" s="3">
        <v>0</v>
      </c>
      <c r="E22" s="6">
        <f>C22+D22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'[koningsvissen 2021.xlsm]Blad1'!#REF!</xm:f>
          </x14:formula1>
          <xm:sqref>B2:B21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dcterms:created xsi:type="dcterms:W3CDTF">2021-07-12T19:08:16Z</dcterms:created>
  <dcterms:modified xsi:type="dcterms:W3CDTF">2021-07-12T19:08:25Z</dcterms:modified>
</cp:coreProperties>
</file>