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nie Hoefnagels\Documents\vissen 2021\"/>
    </mc:Choice>
  </mc:AlternateContent>
  <bookViews>
    <workbookView xWindow="0" yWindow="0" windowWidth="20490" windowHeight="7755" activeTab="1"/>
  </bookViews>
  <sheets>
    <sheet name="Totaal score" sheetId="1" r:id="rId1"/>
    <sheet name="totaal score min 1 wedstrijd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D21" i="2"/>
  <c r="L21" i="2" s="1"/>
  <c r="C21" i="2"/>
  <c r="K21" i="2" s="1"/>
  <c r="J20" i="2"/>
  <c r="I20" i="2"/>
  <c r="H20" i="2"/>
  <c r="G20" i="2"/>
  <c r="D20" i="2"/>
  <c r="L20" i="2" s="1"/>
  <c r="C20" i="2"/>
  <c r="K20" i="2" s="1"/>
  <c r="J19" i="2"/>
  <c r="I19" i="2"/>
  <c r="H19" i="2"/>
  <c r="G19" i="2"/>
  <c r="D19" i="2"/>
  <c r="L19" i="2" s="1"/>
  <c r="C19" i="2"/>
  <c r="K19" i="2" s="1"/>
  <c r="J18" i="2"/>
  <c r="I18" i="2"/>
  <c r="H18" i="2"/>
  <c r="G18" i="2"/>
  <c r="D18" i="2"/>
  <c r="L18" i="2" s="1"/>
  <c r="C18" i="2"/>
  <c r="K18" i="2" s="1"/>
  <c r="J17" i="2"/>
  <c r="I17" i="2"/>
  <c r="H17" i="2"/>
  <c r="G17" i="2"/>
  <c r="D17" i="2"/>
  <c r="L17" i="2" s="1"/>
  <c r="C17" i="2"/>
  <c r="K17" i="2" s="1"/>
  <c r="J16" i="2"/>
  <c r="I16" i="2"/>
  <c r="H16" i="2"/>
  <c r="G16" i="2"/>
  <c r="D16" i="2"/>
  <c r="L16" i="2" s="1"/>
  <c r="C16" i="2"/>
  <c r="K16" i="2" s="1"/>
  <c r="J15" i="2"/>
  <c r="I15" i="2"/>
  <c r="H15" i="2"/>
  <c r="G15" i="2"/>
  <c r="D15" i="2"/>
  <c r="L15" i="2" s="1"/>
  <c r="C15" i="2"/>
  <c r="K15" i="2" s="1"/>
  <c r="J14" i="2"/>
  <c r="I14" i="2"/>
  <c r="H14" i="2"/>
  <c r="G14" i="2"/>
  <c r="D14" i="2"/>
  <c r="L14" i="2" s="1"/>
  <c r="C14" i="2"/>
  <c r="K14" i="2" s="1"/>
  <c r="J13" i="2"/>
  <c r="I13" i="2"/>
  <c r="H13" i="2"/>
  <c r="G13" i="2"/>
  <c r="D13" i="2"/>
  <c r="L13" i="2" s="1"/>
  <c r="C13" i="2"/>
  <c r="K13" i="2" s="1"/>
  <c r="J12" i="2"/>
  <c r="I12" i="2"/>
  <c r="H12" i="2"/>
  <c r="G12" i="2"/>
  <c r="D12" i="2"/>
  <c r="L12" i="2" s="1"/>
  <c r="C12" i="2"/>
  <c r="K12" i="2" s="1"/>
  <c r="J11" i="2"/>
  <c r="I11" i="2"/>
  <c r="H11" i="2"/>
  <c r="G11" i="2"/>
  <c r="D11" i="2"/>
  <c r="L11" i="2" s="1"/>
  <c r="C11" i="2"/>
  <c r="K11" i="2" s="1"/>
  <c r="J10" i="2"/>
  <c r="I10" i="2"/>
  <c r="H10" i="2"/>
  <c r="G10" i="2"/>
  <c r="D10" i="2"/>
  <c r="L10" i="2" s="1"/>
  <c r="C10" i="2"/>
  <c r="K10" i="2" s="1"/>
  <c r="J9" i="2"/>
  <c r="I9" i="2"/>
  <c r="H9" i="2"/>
  <c r="G9" i="2"/>
  <c r="D9" i="2"/>
  <c r="L9" i="2" s="1"/>
  <c r="C9" i="2"/>
  <c r="K9" i="2" s="1"/>
  <c r="H8" i="2"/>
  <c r="G8" i="2"/>
  <c r="F8" i="2"/>
  <c r="E8" i="2"/>
  <c r="D8" i="2"/>
  <c r="L8" i="2" s="1"/>
  <c r="C8" i="2"/>
  <c r="K8" i="2" s="1"/>
  <c r="J7" i="2"/>
  <c r="I7" i="2"/>
  <c r="F7" i="2"/>
  <c r="E7" i="2"/>
  <c r="D7" i="2"/>
  <c r="L7" i="2" s="1"/>
  <c r="C7" i="2"/>
  <c r="K7" i="2" s="1"/>
  <c r="J6" i="2"/>
  <c r="I6" i="2"/>
  <c r="H6" i="2"/>
  <c r="G6" i="2"/>
  <c r="D6" i="2"/>
  <c r="L6" i="2" s="1"/>
  <c r="C6" i="2"/>
  <c r="K6" i="2" s="1"/>
  <c r="J5" i="2"/>
  <c r="I5" i="2"/>
  <c r="H5" i="2"/>
  <c r="G5" i="2"/>
  <c r="D5" i="2"/>
  <c r="L5" i="2" s="1"/>
  <c r="C5" i="2"/>
  <c r="K5" i="2" s="1"/>
  <c r="J4" i="2"/>
  <c r="I4" i="2"/>
  <c r="F4" i="2"/>
  <c r="E4" i="2"/>
  <c r="D4" i="2"/>
  <c r="L4" i="2" s="1"/>
  <c r="C4" i="2"/>
  <c r="K4" i="2" s="1"/>
  <c r="J3" i="2"/>
  <c r="I3" i="2"/>
  <c r="H3" i="2"/>
  <c r="G3" i="2"/>
  <c r="D3" i="2"/>
  <c r="L3" i="2" s="1"/>
  <c r="C3" i="2"/>
  <c r="K3" i="2" s="1"/>
  <c r="J2" i="2"/>
  <c r="I2" i="2"/>
  <c r="H2" i="2"/>
  <c r="G2" i="2"/>
  <c r="D2" i="2"/>
  <c r="L2" i="2" s="1"/>
  <c r="C2" i="2"/>
  <c r="K2" i="2" s="1"/>
  <c r="J21" i="1"/>
  <c r="I21" i="1"/>
  <c r="H21" i="1"/>
  <c r="G21" i="1"/>
  <c r="F21" i="1"/>
  <c r="E21" i="1"/>
  <c r="D21" i="1"/>
  <c r="L21" i="1" s="1"/>
  <c r="C21" i="1"/>
  <c r="K21" i="1" s="1"/>
  <c r="J20" i="1"/>
  <c r="I20" i="1"/>
  <c r="H20" i="1"/>
  <c r="G20" i="1"/>
  <c r="F20" i="1"/>
  <c r="E20" i="1"/>
  <c r="D20" i="1"/>
  <c r="L20" i="1" s="1"/>
  <c r="C20" i="1"/>
  <c r="K20" i="1" s="1"/>
  <c r="J19" i="1"/>
  <c r="I19" i="1"/>
  <c r="H19" i="1"/>
  <c r="G19" i="1"/>
  <c r="F19" i="1"/>
  <c r="E19" i="1"/>
  <c r="D19" i="1"/>
  <c r="L19" i="1" s="1"/>
  <c r="C19" i="1"/>
  <c r="K19" i="1" s="1"/>
  <c r="J18" i="1"/>
  <c r="I18" i="1"/>
  <c r="H18" i="1"/>
  <c r="G18" i="1"/>
  <c r="F18" i="1"/>
  <c r="E18" i="1"/>
  <c r="D18" i="1"/>
  <c r="L18" i="1" s="1"/>
  <c r="C18" i="1"/>
  <c r="K18" i="1" s="1"/>
  <c r="J17" i="1"/>
  <c r="I17" i="1"/>
  <c r="H17" i="1"/>
  <c r="G17" i="1"/>
  <c r="F17" i="1"/>
  <c r="E17" i="1"/>
  <c r="D17" i="1"/>
  <c r="L17" i="1" s="1"/>
  <c r="C17" i="1"/>
  <c r="K17" i="1" s="1"/>
  <c r="J16" i="1"/>
  <c r="I16" i="1"/>
  <c r="H16" i="1"/>
  <c r="G16" i="1"/>
  <c r="F16" i="1"/>
  <c r="E16" i="1"/>
  <c r="D16" i="1"/>
  <c r="L16" i="1" s="1"/>
  <c r="C16" i="1"/>
  <c r="K16" i="1" s="1"/>
  <c r="J15" i="1"/>
  <c r="I15" i="1"/>
  <c r="H15" i="1"/>
  <c r="G15" i="1"/>
  <c r="F15" i="1"/>
  <c r="E15" i="1"/>
  <c r="D15" i="1"/>
  <c r="L15" i="1" s="1"/>
  <c r="C15" i="1"/>
  <c r="K15" i="1" s="1"/>
  <c r="J14" i="1"/>
  <c r="I14" i="1"/>
  <c r="H14" i="1"/>
  <c r="G14" i="1"/>
  <c r="F14" i="1"/>
  <c r="E14" i="1"/>
  <c r="D14" i="1"/>
  <c r="L14" i="1" s="1"/>
  <c r="C14" i="1"/>
  <c r="K14" i="1" s="1"/>
  <c r="J13" i="1"/>
  <c r="I13" i="1"/>
  <c r="H13" i="1"/>
  <c r="G13" i="1"/>
  <c r="F13" i="1"/>
  <c r="E13" i="1"/>
  <c r="D13" i="1"/>
  <c r="L13" i="1" s="1"/>
  <c r="C13" i="1"/>
  <c r="K13" i="1" s="1"/>
  <c r="J12" i="1"/>
  <c r="I12" i="1"/>
  <c r="H12" i="1"/>
  <c r="G12" i="1"/>
  <c r="F12" i="1"/>
  <c r="E12" i="1"/>
  <c r="D12" i="1"/>
  <c r="L12" i="1" s="1"/>
  <c r="C12" i="1"/>
  <c r="K12" i="1" s="1"/>
  <c r="J11" i="1"/>
  <c r="I11" i="1"/>
  <c r="H11" i="1"/>
  <c r="G11" i="1"/>
  <c r="F11" i="1"/>
  <c r="E11" i="1"/>
  <c r="D11" i="1"/>
  <c r="L11" i="1" s="1"/>
  <c r="C11" i="1"/>
  <c r="K11" i="1" s="1"/>
  <c r="J10" i="1"/>
  <c r="I10" i="1"/>
  <c r="H10" i="1"/>
  <c r="G10" i="1"/>
  <c r="F10" i="1"/>
  <c r="E10" i="1"/>
  <c r="D10" i="1"/>
  <c r="L10" i="1" s="1"/>
  <c r="C10" i="1"/>
  <c r="K10" i="1" s="1"/>
  <c r="J9" i="1"/>
  <c r="I9" i="1"/>
  <c r="H9" i="1"/>
  <c r="G9" i="1"/>
  <c r="F9" i="1"/>
  <c r="E9" i="1"/>
  <c r="D9" i="1"/>
  <c r="L9" i="1" s="1"/>
  <c r="C9" i="1"/>
  <c r="K9" i="1" s="1"/>
  <c r="J8" i="1"/>
  <c r="I8" i="1"/>
  <c r="H8" i="1"/>
  <c r="G8" i="1"/>
  <c r="F8" i="1"/>
  <c r="E8" i="1"/>
  <c r="D8" i="1"/>
  <c r="L8" i="1" s="1"/>
  <c r="C8" i="1"/>
  <c r="K8" i="1" s="1"/>
  <c r="J7" i="1"/>
  <c r="I7" i="1"/>
  <c r="H7" i="1"/>
  <c r="G7" i="1"/>
  <c r="F7" i="1"/>
  <c r="E7" i="1"/>
  <c r="D7" i="1"/>
  <c r="L7" i="1" s="1"/>
  <c r="C7" i="1"/>
  <c r="K7" i="1" s="1"/>
  <c r="J6" i="1"/>
  <c r="I6" i="1"/>
  <c r="H6" i="1"/>
  <c r="G6" i="1"/>
  <c r="F6" i="1"/>
  <c r="E6" i="1"/>
  <c r="D6" i="1"/>
  <c r="L6" i="1" s="1"/>
  <c r="C6" i="1"/>
  <c r="K6" i="1" s="1"/>
  <c r="J5" i="1"/>
  <c r="I5" i="1"/>
  <c r="H5" i="1"/>
  <c r="G5" i="1"/>
  <c r="F5" i="1"/>
  <c r="E5" i="1"/>
  <c r="D5" i="1"/>
  <c r="L5" i="1" s="1"/>
  <c r="C5" i="1"/>
  <c r="K5" i="1" s="1"/>
  <c r="J4" i="1"/>
  <c r="I4" i="1"/>
  <c r="H4" i="1"/>
  <c r="G4" i="1"/>
  <c r="F4" i="1"/>
  <c r="E4" i="1"/>
  <c r="D4" i="1"/>
  <c r="L4" i="1" s="1"/>
  <c r="C4" i="1"/>
  <c r="K4" i="1" s="1"/>
  <c r="J3" i="1"/>
  <c r="I3" i="1"/>
  <c r="H3" i="1"/>
  <c r="G3" i="1"/>
  <c r="F3" i="1"/>
  <c r="E3" i="1"/>
  <c r="D3" i="1"/>
  <c r="L3" i="1" s="1"/>
  <c r="C3" i="1"/>
  <c r="K3" i="1" s="1"/>
  <c r="J2" i="1"/>
  <c r="I2" i="1"/>
  <c r="H2" i="1"/>
  <c r="G2" i="1"/>
  <c r="F2" i="1"/>
  <c r="E2" i="1"/>
  <c r="D2" i="1"/>
  <c r="L2" i="1" s="1"/>
  <c r="C2" i="1"/>
  <c r="K2" i="1" s="1"/>
</calcChain>
</file>

<file path=xl/sharedStrings.xml><?xml version="1.0" encoding="utf-8"?>
<sst xmlns="http://schemas.openxmlformats.org/spreadsheetml/2006/main" count="64" uniqueCount="26">
  <si>
    <t>Plaats</t>
  </si>
  <si>
    <t>Naam</t>
  </si>
  <si>
    <t>Punten</t>
  </si>
  <si>
    <t>Gewicht</t>
  </si>
  <si>
    <t>Totaal punten</t>
  </si>
  <si>
    <t>Totaal gewicht</t>
  </si>
  <si>
    <t>F. Peeters</t>
  </si>
  <si>
    <t>T. Hoefnagels</t>
  </si>
  <si>
    <t>H. v d Akker</t>
  </si>
  <si>
    <t>J. v Haaren</t>
  </si>
  <si>
    <t>H. Verbaarschot</t>
  </si>
  <si>
    <t>W. Seijkens</t>
  </si>
  <si>
    <t>M. Hoskins</t>
  </si>
  <si>
    <t>A. v Doormalen</t>
  </si>
  <si>
    <t>P. Bouwmans</t>
  </si>
  <si>
    <t>M. v Lierop</t>
  </si>
  <si>
    <t>B. Bots</t>
  </si>
  <si>
    <t>P. Lintermans</t>
  </si>
  <si>
    <t>L. v Grunsven</t>
  </si>
  <si>
    <t>G. Smidts</t>
  </si>
  <si>
    <t>G. v d Werf</t>
  </si>
  <si>
    <t>J. Peeters</t>
  </si>
  <si>
    <t>S. Trojanowski</t>
  </si>
  <si>
    <t>F. Tempelaars</t>
  </si>
  <si>
    <t>P.v Dinther</t>
  </si>
  <si>
    <t>H. v Helmond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</si>
</sst>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2" fillId="0" borderId="1" xfId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orjaarswedstrijd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score"/>
      <sheetName val="score min 1 wedstrijd"/>
      <sheetName val="eerste wedstrijd"/>
      <sheetName val="tweede wedstrijd"/>
      <sheetName val="derde wedstrijd"/>
      <sheetName val="vierde wedstrijd"/>
    </sheetNames>
    <sheetDataSet>
      <sheetData sheetId="0"/>
      <sheetData sheetId="1"/>
      <sheetData sheetId="2"/>
      <sheetData sheetId="3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P. Lintermans</v>
          </cell>
          <cell r="C2">
            <v>10600</v>
          </cell>
          <cell r="D2">
            <v>1</v>
          </cell>
          <cell r="E2">
            <v>13</v>
          </cell>
        </row>
        <row r="3">
          <cell r="B3" t="str">
            <v>J. v Haaren</v>
          </cell>
          <cell r="C3">
            <v>5185</v>
          </cell>
          <cell r="D3">
            <v>2</v>
          </cell>
          <cell r="E3">
            <v>16</v>
          </cell>
        </row>
        <row r="4">
          <cell r="B4" t="str">
            <v>W. Seijkens</v>
          </cell>
          <cell r="C4">
            <v>2525</v>
          </cell>
          <cell r="D4">
            <v>3</v>
          </cell>
          <cell r="E4">
            <v>17</v>
          </cell>
        </row>
        <row r="5">
          <cell r="B5" t="str">
            <v>H. v d Akker</v>
          </cell>
          <cell r="C5">
            <v>2390</v>
          </cell>
          <cell r="D5">
            <v>4</v>
          </cell>
          <cell r="E5">
            <v>19</v>
          </cell>
        </row>
        <row r="6">
          <cell r="B6" t="str">
            <v>F. Peeters</v>
          </cell>
          <cell r="C6">
            <v>1395</v>
          </cell>
          <cell r="D6">
            <v>5</v>
          </cell>
          <cell r="E6">
            <v>14</v>
          </cell>
        </row>
        <row r="7">
          <cell r="B7" t="str">
            <v>S. Trojanowski</v>
          </cell>
          <cell r="C7">
            <v>235</v>
          </cell>
          <cell r="D7">
            <v>6</v>
          </cell>
          <cell r="E7">
            <v>15</v>
          </cell>
        </row>
        <row r="8">
          <cell r="B8" t="str">
            <v>F. Tempelaars</v>
          </cell>
          <cell r="C8">
            <v>110</v>
          </cell>
          <cell r="D8">
            <v>7</v>
          </cell>
          <cell r="E8">
            <v>22</v>
          </cell>
        </row>
        <row r="9">
          <cell r="B9" t="str">
            <v>H. v Helmond</v>
          </cell>
          <cell r="C9">
            <v>0</v>
          </cell>
          <cell r="D9">
            <v>11</v>
          </cell>
          <cell r="E9">
            <v>21</v>
          </cell>
        </row>
        <row r="10">
          <cell r="B10" t="str">
            <v>P.v Dinther</v>
          </cell>
          <cell r="C10">
            <v>0</v>
          </cell>
          <cell r="D10">
            <v>11</v>
          </cell>
          <cell r="E10">
            <v>18</v>
          </cell>
        </row>
        <row r="11">
          <cell r="B11" t="str">
            <v>P. Bouwmans</v>
          </cell>
          <cell r="C11">
            <v>0</v>
          </cell>
          <cell r="D11">
            <v>12</v>
          </cell>
          <cell r="E11">
            <v>20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T. Hoefnagels</v>
          </cell>
          <cell r="C14">
            <v>1950</v>
          </cell>
          <cell r="D14">
            <v>1</v>
          </cell>
          <cell r="E14">
            <v>4</v>
          </cell>
        </row>
        <row r="15">
          <cell r="B15" t="str">
            <v>L. v Grunsven</v>
          </cell>
          <cell r="C15">
            <v>1325</v>
          </cell>
          <cell r="D15">
            <v>2</v>
          </cell>
          <cell r="E15">
            <v>8</v>
          </cell>
        </row>
        <row r="16">
          <cell r="B16" t="str">
            <v>G. Smidts</v>
          </cell>
          <cell r="C16">
            <v>1270</v>
          </cell>
          <cell r="D16">
            <v>3</v>
          </cell>
          <cell r="E16">
            <v>11</v>
          </cell>
        </row>
        <row r="17">
          <cell r="B17" t="str">
            <v>G. v d Werf</v>
          </cell>
          <cell r="C17">
            <v>745</v>
          </cell>
          <cell r="D17">
            <v>4</v>
          </cell>
          <cell r="E17">
            <v>7</v>
          </cell>
        </row>
        <row r="18">
          <cell r="B18" t="str">
            <v>J. Peeters</v>
          </cell>
          <cell r="C18">
            <v>575</v>
          </cell>
          <cell r="D18">
            <v>5</v>
          </cell>
          <cell r="E18">
            <v>24</v>
          </cell>
        </row>
        <row r="19">
          <cell r="B19" t="str">
            <v>M. v Lierop</v>
          </cell>
          <cell r="C19">
            <v>410</v>
          </cell>
          <cell r="D19">
            <v>6</v>
          </cell>
          <cell r="E19">
            <v>23</v>
          </cell>
        </row>
        <row r="20">
          <cell r="B20" t="str">
            <v>B. Bots</v>
          </cell>
          <cell r="C20">
            <v>190</v>
          </cell>
          <cell r="D20">
            <v>7</v>
          </cell>
          <cell r="E20">
            <v>9</v>
          </cell>
        </row>
        <row r="21">
          <cell r="B21" t="str">
            <v>H. Verbaarschot</v>
          </cell>
          <cell r="C21">
            <v>80</v>
          </cell>
          <cell r="D21">
            <v>8</v>
          </cell>
          <cell r="E21">
            <v>5</v>
          </cell>
        </row>
        <row r="22">
          <cell r="B22" t="str">
            <v>A. v Doormalen</v>
          </cell>
          <cell r="C22">
            <v>0</v>
          </cell>
          <cell r="D22">
            <v>11</v>
          </cell>
          <cell r="E22">
            <v>10</v>
          </cell>
        </row>
        <row r="23">
          <cell r="B23" t="str">
            <v>M. Hoskins</v>
          </cell>
          <cell r="C23">
            <v>0</v>
          </cell>
          <cell r="D23">
            <v>11</v>
          </cell>
          <cell r="E23">
            <v>6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4">
        <row r="1">
          <cell r="B1" t="str">
            <v>NAAM.</v>
          </cell>
          <cell r="C1" t="str">
            <v>Gr</v>
          </cell>
          <cell r="D1" t="str">
            <v>Punten</v>
          </cell>
        </row>
        <row r="2">
          <cell r="B2" t="str">
            <v>B. Bots</v>
          </cell>
          <cell r="C2">
            <v>0</v>
          </cell>
          <cell r="D2">
            <v>11</v>
          </cell>
        </row>
        <row r="3">
          <cell r="B3" t="str">
            <v>T. Hoefnagels</v>
          </cell>
          <cell r="C3">
            <v>0</v>
          </cell>
          <cell r="D3">
            <v>11</v>
          </cell>
        </row>
        <row r="4">
          <cell r="B4" t="str">
            <v>P.v Dinther</v>
          </cell>
          <cell r="C4">
            <v>0</v>
          </cell>
          <cell r="D4">
            <v>11</v>
          </cell>
        </row>
        <row r="5">
          <cell r="B5" t="str">
            <v>P. Lintermans</v>
          </cell>
          <cell r="C5">
            <v>0</v>
          </cell>
          <cell r="D5">
            <v>11</v>
          </cell>
        </row>
        <row r="6">
          <cell r="B6" t="str">
            <v>F. Tempelaars</v>
          </cell>
          <cell r="C6">
            <v>0</v>
          </cell>
          <cell r="D6">
            <v>11</v>
          </cell>
        </row>
        <row r="7">
          <cell r="B7" t="str">
            <v>G. v d Werf</v>
          </cell>
          <cell r="C7">
            <v>0</v>
          </cell>
          <cell r="D7">
            <v>11</v>
          </cell>
        </row>
        <row r="8">
          <cell r="B8" t="str">
            <v>L. v Grunsven</v>
          </cell>
          <cell r="C8">
            <v>0</v>
          </cell>
          <cell r="D8">
            <v>11</v>
          </cell>
        </row>
        <row r="9">
          <cell r="B9" t="str">
            <v>G. Smidts</v>
          </cell>
          <cell r="C9">
            <v>0</v>
          </cell>
          <cell r="D9">
            <v>11</v>
          </cell>
        </row>
        <row r="10">
          <cell r="B10" t="str">
            <v>S. Trojanowski</v>
          </cell>
          <cell r="C10">
            <v>0</v>
          </cell>
          <cell r="D10">
            <v>12</v>
          </cell>
        </row>
        <row r="11">
          <cell r="B11" t="str">
            <v>P. Bouwmans</v>
          </cell>
          <cell r="C11">
            <v>0</v>
          </cell>
          <cell r="D11">
            <v>12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</row>
        <row r="14">
          <cell r="B14" t="str">
            <v>F. Peeters</v>
          </cell>
          <cell r="C14">
            <v>2000</v>
          </cell>
          <cell r="D14">
            <v>1</v>
          </cell>
        </row>
        <row r="15">
          <cell r="B15" t="str">
            <v>W. Seijkens</v>
          </cell>
          <cell r="C15">
            <v>1610</v>
          </cell>
          <cell r="D15">
            <v>2</v>
          </cell>
        </row>
        <row r="16">
          <cell r="B16" t="str">
            <v>J. v Haaren</v>
          </cell>
          <cell r="C16">
            <v>205</v>
          </cell>
          <cell r="D16">
            <v>3</v>
          </cell>
        </row>
        <row r="17">
          <cell r="B17" t="str">
            <v>H. v d Akker</v>
          </cell>
          <cell r="C17">
            <v>35</v>
          </cell>
          <cell r="D17">
            <v>4</v>
          </cell>
        </row>
        <row r="18">
          <cell r="B18" t="str">
            <v>J. Peeters</v>
          </cell>
          <cell r="C18">
            <v>0</v>
          </cell>
          <cell r="D18">
            <v>11</v>
          </cell>
        </row>
        <row r="19">
          <cell r="B19" t="str">
            <v>H. v Helmond</v>
          </cell>
          <cell r="C19">
            <v>0</v>
          </cell>
          <cell r="D19">
            <v>11</v>
          </cell>
        </row>
        <row r="20">
          <cell r="B20" t="str">
            <v>M. v Lierop</v>
          </cell>
          <cell r="C20">
            <v>0</v>
          </cell>
          <cell r="D20">
            <v>11</v>
          </cell>
        </row>
        <row r="21">
          <cell r="B21" t="str">
            <v>A. v Doormalen</v>
          </cell>
          <cell r="C21">
            <v>0</v>
          </cell>
          <cell r="D21">
            <v>11</v>
          </cell>
        </row>
        <row r="22">
          <cell r="B22" t="str">
            <v>M. Hoskins</v>
          </cell>
          <cell r="C22">
            <v>0</v>
          </cell>
          <cell r="D22">
            <v>11</v>
          </cell>
        </row>
        <row r="23">
          <cell r="B23" t="str">
            <v>H. Verbaarschot</v>
          </cell>
          <cell r="C23">
            <v>0</v>
          </cell>
          <cell r="D23">
            <v>11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</row>
      </sheetData>
      <sheetData sheetId="5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G. v d Werf</v>
          </cell>
          <cell r="C2">
            <v>6325</v>
          </cell>
          <cell r="D2">
            <v>1</v>
          </cell>
          <cell r="E2">
            <v>21</v>
          </cell>
        </row>
        <row r="3">
          <cell r="B3" t="str">
            <v>M. Hoskins</v>
          </cell>
          <cell r="C3">
            <v>5390</v>
          </cell>
          <cell r="D3">
            <v>2</v>
          </cell>
          <cell r="E3">
            <v>13</v>
          </cell>
        </row>
        <row r="4">
          <cell r="B4" t="str">
            <v>L. v Grunsven</v>
          </cell>
          <cell r="C4">
            <v>4570</v>
          </cell>
          <cell r="D4">
            <v>3</v>
          </cell>
          <cell r="E4">
            <v>17</v>
          </cell>
        </row>
        <row r="5">
          <cell r="B5" t="str">
            <v>G. Smidts</v>
          </cell>
          <cell r="C5">
            <v>4490</v>
          </cell>
          <cell r="D5">
            <v>4</v>
          </cell>
          <cell r="E5">
            <v>20</v>
          </cell>
        </row>
        <row r="6">
          <cell r="B6" t="str">
            <v>A. v Doormalen</v>
          </cell>
          <cell r="C6">
            <v>3810</v>
          </cell>
          <cell r="D6">
            <v>5</v>
          </cell>
          <cell r="E6">
            <v>15</v>
          </cell>
        </row>
        <row r="7">
          <cell r="B7" t="str">
            <v>J. Peeters</v>
          </cell>
          <cell r="C7">
            <v>2660</v>
          </cell>
          <cell r="D7">
            <v>6</v>
          </cell>
          <cell r="E7">
            <v>22</v>
          </cell>
        </row>
        <row r="8">
          <cell r="B8" t="str">
            <v>T. Hoefnagels</v>
          </cell>
          <cell r="C8">
            <v>1135</v>
          </cell>
          <cell r="D8">
            <v>7</v>
          </cell>
          <cell r="E8">
            <v>19</v>
          </cell>
        </row>
        <row r="9">
          <cell r="B9" t="str">
            <v>M. v Lierop</v>
          </cell>
          <cell r="C9">
            <v>905</v>
          </cell>
          <cell r="D9">
            <v>8</v>
          </cell>
          <cell r="E9">
            <v>18</v>
          </cell>
        </row>
        <row r="10">
          <cell r="B10" t="str">
            <v>B. Bots</v>
          </cell>
          <cell r="C10">
            <v>190</v>
          </cell>
          <cell r="D10">
            <v>9</v>
          </cell>
          <cell r="E10">
            <v>14</v>
          </cell>
        </row>
        <row r="11">
          <cell r="B11" t="str">
            <v>H. Verbaarschot</v>
          </cell>
          <cell r="C11">
            <v>0</v>
          </cell>
          <cell r="D11">
            <v>11</v>
          </cell>
          <cell r="E11">
            <v>16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F. Tempelaars</v>
          </cell>
          <cell r="C14">
            <v>1520</v>
          </cell>
          <cell r="D14">
            <v>1</v>
          </cell>
          <cell r="E14">
            <v>24</v>
          </cell>
        </row>
        <row r="15">
          <cell r="B15" t="str">
            <v>P. Lintermans</v>
          </cell>
          <cell r="C15">
            <v>1475</v>
          </cell>
          <cell r="D15">
            <v>2</v>
          </cell>
          <cell r="E15">
            <v>11</v>
          </cell>
        </row>
        <row r="16">
          <cell r="B16" t="str">
            <v>H. v Helmond</v>
          </cell>
          <cell r="C16">
            <v>1110</v>
          </cell>
          <cell r="D16">
            <v>3</v>
          </cell>
          <cell r="E16">
            <v>10</v>
          </cell>
        </row>
        <row r="17">
          <cell r="B17" t="str">
            <v>H. v d Akker</v>
          </cell>
          <cell r="C17">
            <v>855</v>
          </cell>
          <cell r="D17">
            <v>4</v>
          </cell>
          <cell r="E17">
            <v>7</v>
          </cell>
        </row>
        <row r="18">
          <cell r="B18" t="str">
            <v>F. Peeters</v>
          </cell>
          <cell r="C18">
            <v>580</v>
          </cell>
          <cell r="D18">
            <v>5</v>
          </cell>
          <cell r="E18">
            <v>8</v>
          </cell>
        </row>
        <row r="19">
          <cell r="B19" t="str">
            <v>J. v Haaren</v>
          </cell>
          <cell r="C19">
            <v>440</v>
          </cell>
          <cell r="D19">
            <v>6</v>
          </cell>
          <cell r="E19">
            <v>9</v>
          </cell>
        </row>
        <row r="20">
          <cell r="B20" t="str">
            <v>W. Seijkens</v>
          </cell>
          <cell r="C20">
            <v>10</v>
          </cell>
          <cell r="D20">
            <v>7</v>
          </cell>
          <cell r="E20">
            <v>23</v>
          </cell>
        </row>
        <row r="21">
          <cell r="B21" t="str">
            <v>P.v Dinther</v>
          </cell>
          <cell r="C21">
            <v>0</v>
          </cell>
          <cell r="D21">
            <v>12</v>
          </cell>
        </row>
        <row r="22">
          <cell r="B22" t="str">
            <v>P. Bouwmans</v>
          </cell>
          <cell r="C22">
            <v>0</v>
          </cell>
          <cell r="D22">
            <v>12</v>
          </cell>
        </row>
        <row r="23">
          <cell r="B23" t="str">
            <v>S. Trojanowski</v>
          </cell>
          <cell r="C23">
            <v>0</v>
          </cell>
          <cell r="D23">
            <v>12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  <sheetData sheetId="6">
        <row r="1">
          <cell r="B1" t="str">
            <v>NAAM.</v>
          </cell>
          <cell r="C1" t="str">
            <v>Gr</v>
          </cell>
          <cell r="D1" t="str">
            <v>Punten</v>
          </cell>
          <cell r="E1" t="str">
            <v>Plaats</v>
          </cell>
        </row>
        <row r="2">
          <cell r="B2" t="str">
            <v>P. Lintermans</v>
          </cell>
          <cell r="C2">
            <v>185</v>
          </cell>
          <cell r="D2">
            <v>1</v>
          </cell>
          <cell r="E2">
            <v>31</v>
          </cell>
        </row>
        <row r="3">
          <cell r="B3" t="str">
            <v>L. v Grunsven</v>
          </cell>
          <cell r="C3">
            <v>130</v>
          </cell>
          <cell r="D3">
            <v>2</v>
          </cell>
          <cell r="E3">
            <v>23</v>
          </cell>
        </row>
        <row r="4">
          <cell r="B4" t="str">
            <v>T. Hoefnagels</v>
          </cell>
          <cell r="C4">
            <v>95</v>
          </cell>
          <cell r="D4">
            <v>3</v>
          </cell>
          <cell r="E4">
            <v>32</v>
          </cell>
        </row>
        <row r="5">
          <cell r="B5" t="str">
            <v>G. v d Werf</v>
          </cell>
          <cell r="C5">
            <v>70</v>
          </cell>
          <cell r="D5">
            <v>4</v>
          </cell>
          <cell r="E5">
            <v>9</v>
          </cell>
        </row>
        <row r="6">
          <cell r="B6" t="str">
            <v>G. Smidts</v>
          </cell>
          <cell r="C6">
            <v>0</v>
          </cell>
          <cell r="D6">
            <v>11</v>
          </cell>
          <cell r="E6">
            <v>15</v>
          </cell>
        </row>
        <row r="7">
          <cell r="B7" t="str">
            <v>B. Bots</v>
          </cell>
          <cell r="C7">
            <v>0</v>
          </cell>
          <cell r="D7">
            <v>11</v>
          </cell>
          <cell r="E7">
            <v>19</v>
          </cell>
        </row>
        <row r="8">
          <cell r="B8" t="str">
            <v>F. Tempelaars</v>
          </cell>
          <cell r="C8">
            <v>0</v>
          </cell>
          <cell r="D8">
            <v>11</v>
          </cell>
          <cell r="E8">
            <v>11</v>
          </cell>
        </row>
        <row r="9">
          <cell r="B9" t="str">
            <v>P. Bouwmans</v>
          </cell>
          <cell r="C9">
            <v>0</v>
          </cell>
          <cell r="D9">
            <v>11</v>
          </cell>
        </row>
        <row r="10">
          <cell r="B10" t="str">
            <v>P.v Dinther</v>
          </cell>
          <cell r="C10">
            <v>0</v>
          </cell>
          <cell r="D10">
            <v>11</v>
          </cell>
        </row>
        <row r="11">
          <cell r="B11" t="str">
            <v>S. Trojanowski</v>
          </cell>
          <cell r="C11">
            <v>0</v>
          </cell>
          <cell r="D11">
            <v>11</v>
          </cell>
        </row>
        <row r="13">
          <cell r="B13" t="str">
            <v>NAAM.</v>
          </cell>
          <cell r="C13" t="str">
            <v>Gr</v>
          </cell>
          <cell r="D13" t="str">
            <v>Punten</v>
          </cell>
          <cell r="E13" t="str">
            <v>Plaats</v>
          </cell>
        </row>
        <row r="14">
          <cell r="B14" t="str">
            <v>H. v d Akker</v>
          </cell>
          <cell r="C14">
            <v>2715</v>
          </cell>
          <cell r="D14">
            <v>1</v>
          </cell>
          <cell r="E14">
            <v>24</v>
          </cell>
        </row>
        <row r="15">
          <cell r="B15" t="str">
            <v>M. v Lierop</v>
          </cell>
          <cell r="C15">
            <v>1280</v>
          </cell>
          <cell r="D15">
            <v>2</v>
          </cell>
          <cell r="E15">
            <v>6</v>
          </cell>
        </row>
        <row r="16">
          <cell r="B16" t="str">
            <v>W. Seijkens</v>
          </cell>
          <cell r="C16">
            <v>155</v>
          </cell>
          <cell r="D16">
            <v>3</v>
          </cell>
          <cell r="E16">
            <v>10</v>
          </cell>
        </row>
        <row r="17">
          <cell r="B17" t="str">
            <v>J. v Haaren</v>
          </cell>
          <cell r="C17">
            <v>60</v>
          </cell>
          <cell r="D17">
            <v>4</v>
          </cell>
          <cell r="E17">
            <v>8</v>
          </cell>
        </row>
        <row r="18">
          <cell r="B18" t="str">
            <v>F. Peeters</v>
          </cell>
          <cell r="C18">
            <v>5</v>
          </cell>
          <cell r="D18">
            <v>5</v>
          </cell>
          <cell r="E18">
            <v>5</v>
          </cell>
        </row>
        <row r="19">
          <cell r="B19" t="str">
            <v>H. v Helmond</v>
          </cell>
          <cell r="C19">
            <v>0</v>
          </cell>
          <cell r="D19">
            <v>11</v>
          </cell>
          <cell r="E19">
            <v>28</v>
          </cell>
        </row>
        <row r="20">
          <cell r="B20" t="str">
            <v>A. v Doormalen</v>
          </cell>
          <cell r="C20">
            <v>0</v>
          </cell>
          <cell r="D20">
            <v>11</v>
          </cell>
          <cell r="E20">
            <v>27</v>
          </cell>
        </row>
        <row r="21">
          <cell r="B21" t="str">
            <v>J. Peeters</v>
          </cell>
          <cell r="C21">
            <v>0</v>
          </cell>
          <cell r="D21">
            <v>11</v>
          </cell>
          <cell r="E21">
            <v>26</v>
          </cell>
        </row>
        <row r="22">
          <cell r="B22" t="str">
            <v>M. Hoskins</v>
          </cell>
          <cell r="C22">
            <v>0</v>
          </cell>
          <cell r="D22">
            <v>11</v>
          </cell>
          <cell r="E22">
            <v>25</v>
          </cell>
        </row>
        <row r="23">
          <cell r="B23" t="str">
            <v>H. Verbaarschot</v>
          </cell>
          <cell r="C23">
            <v>0</v>
          </cell>
          <cell r="D23">
            <v>11</v>
          </cell>
          <cell r="E23">
            <v>12</v>
          </cell>
        </row>
        <row r="25">
          <cell r="B25" t="str">
            <v>NAAM.</v>
          </cell>
          <cell r="C25" t="str">
            <v>Gr</v>
          </cell>
          <cell r="D25" t="str">
            <v>Punten</v>
          </cell>
          <cell r="E25" t="str">
            <v>Plaats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L21"/>
    </sheetView>
  </sheetViews>
  <sheetFormatPr defaultRowHeight="15" x14ac:dyDescent="0.25"/>
  <cols>
    <col min="1" max="1" width="9" bestFit="1" customWidth="1"/>
    <col min="2" max="2" width="18.5703125" bestFit="1" customWidth="1"/>
    <col min="4" max="4" width="10.28515625" bestFit="1" customWidth="1"/>
    <col min="6" max="6" width="10.28515625" bestFit="1" customWidth="1"/>
    <col min="7" max="7" width="9.140625" customWidth="1"/>
    <col min="8" max="8" width="10.28515625" customWidth="1"/>
    <col min="9" max="9" width="9.140625" customWidth="1"/>
    <col min="10" max="10" width="10.28515625" customWidth="1"/>
    <col min="11" max="11" width="16.5703125" bestFit="1" customWidth="1"/>
    <col min="12" max="12" width="17.28515625" bestFit="1" customWidth="1"/>
    <col min="255" max="255" width="6.28515625" bestFit="1" customWidth="1"/>
    <col min="256" max="256" width="15.85546875" bestFit="1" customWidth="1"/>
    <col min="267" max="267" width="13.7109375" customWidth="1"/>
    <col min="268" max="268" width="14.7109375" customWidth="1"/>
    <col min="511" max="511" width="6.28515625" bestFit="1" customWidth="1"/>
    <col min="512" max="512" width="15.85546875" bestFit="1" customWidth="1"/>
    <col min="523" max="523" width="13.7109375" customWidth="1"/>
    <col min="524" max="524" width="14.7109375" customWidth="1"/>
    <col min="767" max="767" width="6.28515625" bestFit="1" customWidth="1"/>
    <col min="768" max="768" width="15.85546875" bestFit="1" customWidth="1"/>
    <col min="779" max="779" width="13.7109375" customWidth="1"/>
    <col min="780" max="780" width="14.7109375" customWidth="1"/>
    <col min="1023" max="1023" width="6.28515625" bestFit="1" customWidth="1"/>
    <col min="1024" max="1024" width="15.85546875" bestFit="1" customWidth="1"/>
    <col min="1035" max="1035" width="13.7109375" customWidth="1"/>
    <col min="1036" max="1036" width="14.7109375" customWidth="1"/>
    <col min="1279" max="1279" width="6.28515625" bestFit="1" customWidth="1"/>
    <col min="1280" max="1280" width="15.85546875" bestFit="1" customWidth="1"/>
    <col min="1291" max="1291" width="13.7109375" customWidth="1"/>
    <col min="1292" max="1292" width="14.7109375" customWidth="1"/>
    <col min="1535" max="1535" width="6.28515625" bestFit="1" customWidth="1"/>
    <col min="1536" max="1536" width="15.85546875" bestFit="1" customWidth="1"/>
    <col min="1547" max="1547" width="13.7109375" customWidth="1"/>
    <col min="1548" max="1548" width="14.7109375" customWidth="1"/>
    <col min="1791" max="1791" width="6.28515625" bestFit="1" customWidth="1"/>
    <col min="1792" max="1792" width="15.85546875" bestFit="1" customWidth="1"/>
    <col min="1803" max="1803" width="13.7109375" customWidth="1"/>
    <col min="1804" max="1804" width="14.7109375" customWidth="1"/>
    <col min="2047" max="2047" width="6.28515625" bestFit="1" customWidth="1"/>
    <col min="2048" max="2048" width="15.85546875" bestFit="1" customWidth="1"/>
    <col min="2059" max="2059" width="13.7109375" customWidth="1"/>
    <col min="2060" max="2060" width="14.7109375" customWidth="1"/>
    <col min="2303" max="2303" width="6.28515625" bestFit="1" customWidth="1"/>
    <col min="2304" max="2304" width="15.85546875" bestFit="1" customWidth="1"/>
    <col min="2315" max="2315" width="13.7109375" customWidth="1"/>
    <col min="2316" max="2316" width="14.7109375" customWidth="1"/>
    <col min="2559" max="2559" width="6.28515625" bestFit="1" customWidth="1"/>
    <col min="2560" max="2560" width="15.85546875" bestFit="1" customWidth="1"/>
    <col min="2571" max="2571" width="13.7109375" customWidth="1"/>
    <col min="2572" max="2572" width="14.7109375" customWidth="1"/>
    <col min="2815" max="2815" width="6.28515625" bestFit="1" customWidth="1"/>
    <col min="2816" max="2816" width="15.85546875" bestFit="1" customWidth="1"/>
    <col min="2827" max="2827" width="13.7109375" customWidth="1"/>
    <col min="2828" max="2828" width="14.7109375" customWidth="1"/>
    <col min="3071" max="3071" width="6.28515625" bestFit="1" customWidth="1"/>
    <col min="3072" max="3072" width="15.85546875" bestFit="1" customWidth="1"/>
    <col min="3083" max="3083" width="13.7109375" customWidth="1"/>
    <col min="3084" max="3084" width="14.7109375" customWidth="1"/>
    <col min="3327" max="3327" width="6.28515625" bestFit="1" customWidth="1"/>
    <col min="3328" max="3328" width="15.85546875" bestFit="1" customWidth="1"/>
    <col min="3339" max="3339" width="13.7109375" customWidth="1"/>
    <col min="3340" max="3340" width="14.7109375" customWidth="1"/>
    <col min="3583" max="3583" width="6.28515625" bestFit="1" customWidth="1"/>
    <col min="3584" max="3584" width="15.85546875" bestFit="1" customWidth="1"/>
    <col min="3595" max="3595" width="13.7109375" customWidth="1"/>
    <col min="3596" max="3596" width="14.7109375" customWidth="1"/>
    <col min="3839" max="3839" width="6.28515625" bestFit="1" customWidth="1"/>
    <col min="3840" max="3840" width="15.85546875" bestFit="1" customWidth="1"/>
    <col min="3851" max="3851" width="13.7109375" customWidth="1"/>
    <col min="3852" max="3852" width="14.7109375" customWidth="1"/>
    <col min="4095" max="4095" width="6.28515625" bestFit="1" customWidth="1"/>
    <col min="4096" max="4096" width="15.85546875" bestFit="1" customWidth="1"/>
    <col min="4107" max="4107" width="13.7109375" customWidth="1"/>
    <col min="4108" max="4108" width="14.7109375" customWidth="1"/>
    <col min="4351" max="4351" width="6.28515625" bestFit="1" customWidth="1"/>
    <col min="4352" max="4352" width="15.85546875" bestFit="1" customWidth="1"/>
    <col min="4363" max="4363" width="13.7109375" customWidth="1"/>
    <col min="4364" max="4364" width="14.7109375" customWidth="1"/>
    <col min="4607" max="4607" width="6.28515625" bestFit="1" customWidth="1"/>
    <col min="4608" max="4608" width="15.85546875" bestFit="1" customWidth="1"/>
    <col min="4619" max="4619" width="13.7109375" customWidth="1"/>
    <col min="4620" max="4620" width="14.7109375" customWidth="1"/>
    <col min="4863" max="4863" width="6.28515625" bestFit="1" customWidth="1"/>
    <col min="4864" max="4864" width="15.85546875" bestFit="1" customWidth="1"/>
    <col min="4875" max="4875" width="13.7109375" customWidth="1"/>
    <col min="4876" max="4876" width="14.7109375" customWidth="1"/>
    <col min="5119" max="5119" width="6.28515625" bestFit="1" customWidth="1"/>
    <col min="5120" max="5120" width="15.85546875" bestFit="1" customWidth="1"/>
    <col min="5131" max="5131" width="13.7109375" customWidth="1"/>
    <col min="5132" max="5132" width="14.7109375" customWidth="1"/>
    <col min="5375" max="5375" width="6.28515625" bestFit="1" customWidth="1"/>
    <col min="5376" max="5376" width="15.85546875" bestFit="1" customWidth="1"/>
    <col min="5387" max="5387" width="13.7109375" customWidth="1"/>
    <col min="5388" max="5388" width="14.7109375" customWidth="1"/>
    <col min="5631" max="5631" width="6.28515625" bestFit="1" customWidth="1"/>
    <col min="5632" max="5632" width="15.85546875" bestFit="1" customWidth="1"/>
    <col min="5643" max="5643" width="13.7109375" customWidth="1"/>
    <col min="5644" max="5644" width="14.7109375" customWidth="1"/>
    <col min="5887" max="5887" width="6.28515625" bestFit="1" customWidth="1"/>
    <col min="5888" max="5888" width="15.85546875" bestFit="1" customWidth="1"/>
    <col min="5899" max="5899" width="13.7109375" customWidth="1"/>
    <col min="5900" max="5900" width="14.7109375" customWidth="1"/>
    <col min="6143" max="6143" width="6.28515625" bestFit="1" customWidth="1"/>
    <col min="6144" max="6144" width="15.85546875" bestFit="1" customWidth="1"/>
    <col min="6155" max="6155" width="13.7109375" customWidth="1"/>
    <col min="6156" max="6156" width="14.7109375" customWidth="1"/>
    <col min="6399" max="6399" width="6.28515625" bestFit="1" customWidth="1"/>
    <col min="6400" max="6400" width="15.85546875" bestFit="1" customWidth="1"/>
    <col min="6411" max="6411" width="13.7109375" customWidth="1"/>
    <col min="6412" max="6412" width="14.7109375" customWidth="1"/>
    <col min="6655" max="6655" width="6.28515625" bestFit="1" customWidth="1"/>
    <col min="6656" max="6656" width="15.85546875" bestFit="1" customWidth="1"/>
    <col min="6667" max="6667" width="13.7109375" customWidth="1"/>
    <col min="6668" max="6668" width="14.7109375" customWidth="1"/>
    <col min="6911" max="6911" width="6.28515625" bestFit="1" customWidth="1"/>
    <col min="6912" max="6912" width="15.85546875" bestFit="1" customWidth="1"/>
    <col min="6923" max="6923" width="13.7109375" customWidth="1"/>
    <col min="6924" max="6924" width="14.7109375" customWidth="1"/>
    <col min="7167" max="7167" width="6.28515625" bestFit="1" customWidth="1"/>
    <col min="7168" max="7168" width="15.85546875" bestFit="1" customWidth="1"/>
    <col min="7179" max="7179" width="13.7109375" customWidth="1"/>
    <col min="7180" max="7180" width="14.7109375" customWidth="1"/>
    <col min="7423" max="7423" width="6.28515625" bestFit="1" customWidth="1"/>
    <col min="7424" max="7424" width="15.85546875" bestFit="1" customWidth="1"/>
    <col min="7435" max="7435" width="13.7109375" customWidth="1"/>
    <col min="7436" max="7436" width="14.7109375" customWidth="1"/>
    <col min="7679" max="7679" width="6.28515625" bestFit="1" customWidth="1"/>
    <col min="7680" max="7680" width="15.85546875" bestFit="1" customWidth="1"/>
    <col min="7691" max="7691" width="13.7109375" customWidth="1"/>
    <col min="7692" max="7692" width="14.7109375" customWidth="1"/>
    <col min="7935" max="7935" width="6.28515625" bestFit="1" customWidth="1"/>
    <col min="7936" max="7936" width="15.85546875" bestFit="1" customWidth="1"/>
    <col min="7947" max="7947" width="13.7109375" customWidth="1"/>
    <col min="7948" max="7948" width="14.7109375" customWidth="1"/>
    <col min="8191" max="8191" width="6.28515625" bestFit="1" customWidth="1"/>
    <col min="8192" max="8192" width="15.85546875" bestFit="1" customWidth="1"/>
    <col min="8203" max="8203" width="13.7109375" customWidth="1"/>
    <col min="8204" max="8204" width="14.7109375" customWidth="1"/>
    <col min="8447" max="8447" width="6.28515625" bestFit="1" customWidth="1"/>
    <col min="8448" max="8448" width="15.85546875" bestFit="1" customWidth="1"/>
    <col min="8459" max="8459" width="13.7109375" customWidth="1"/>
    <col min="8460" max="8460" width="14.7109375" customWidth="1"/>
    <col min="8703" max="8703" width="6.28515625" bestFit="1" customWidth="1"/>
    <col min="8704" max="8704" width="15.85546875" bestFit="1" customWidth="1"/>
    <col min="8715" max="8715" width="13.7109375" customWidth="1"/>
    <col min="8716" max="8716" width="14.7109375" customWidth="1"/>
    <col min="8959" max="8959" width="6.28515625" bestFit="1" customWidth="1"/>
    <col min="8960" max="8960" width="15.85546875" bestFit="1" customWidth="1"/>
    <col min="8971" max="8971" width="13.7109375" customWidth="1"/>
    <col min="8972" max="8972" width="14.7109375" customWidth="1"/>
    <col min="9215" max="9215" width="6.28515625" bestFit="1" customWidth="1"/>
    <col min="9216" max="9216" width="15.85546875" bestFit="1" customWidth="1"/>
    <col min="9227" max="9227" width="13.7109375" customWidth="1"/>
    <col min="9228" max="9228" width="14.7109375" customWidth="1"/>
    <col min="9471" max="9471" width="6.28515625" bestFit="1" customWidth="1"/>
    <col min="9472" max="9472" width="15.85546875" bestFit="1" customWidth="1"/>
    <col min="9483" max="9483" width="13.7109375" customWidth="1"/>
    <col min="9484" max="9484" width="14.7109375" customWidth="1"/>
    <col min="9727" max="9727" width="6.28515625" bestFit="1" customWidth="1"/>
    <col min="9728" max="9728" width="15.85546875" bestFit="1" customWidth="1"/>
    <col min="9739" max="9739" width="13.7109375" customWidth="1"/>
    <col min="9740" max="9740" width="14.7109375" customWidth="1"/>
    <col min="9983" max="9983" width="6.28515625" bestFit="1" customWidth="1"/>
    <col min="9984" max="9984" width="15.85546875" bestFit="1" customWidth="1"/>
    <col min="9995" max="9995" width="13.7109375" customWidth="1"/>
    <col min="9996" max="9996" width="14.7109375" customWidth="1"/>
    <col min="10239" max="10239" width="6.28515625" bestFit="1" customWidth="1"/>
    <col min="10240" max="10240" width="15.85546875" bestFit="1" customWidth="1"/>
    <col min="10251" max="10251" width="13.7109375" customWidth="1"/>
    <col min="10252" max="10252" width="14.7109375" customWidth="1"/>
    <col min="10495" max="10495" width="6.28515625" bestFit="1" customWidth="1"/>
    <col min="10496" max="10496" width="15.85546875" bestFit="1" customWidth="1"/>
    <col min="10507" max="10507" width="13.7109375" customWidth="1"/>
    <col min="10508" max="10508" width="14.7109375" customWidth="1"/>
    <col min="10751" max="10751" width="6.28515625" bestFit="1" customWidth="1"/>
    <col min="10752" max="10752" width="15.85546875" bestFit="1" customWidth="1"/>
    <col min="10763" max="10763" width="13.7109375" customWidth="1"/>
    <col min="10764" max="10764" width="14.7109375" customWidth="1"/>
    <col min="11007" max="11007" width="6.28515625" bestFit="1" customWidth="1"/>
    <col min="11008" max="11008" width="15.85546875" bestFit="1" customWidth="1"/>
    <col min="11019" max="11019" width="13.7109375" customWidth="1"/>
    <col min="11020" max="11020" width="14.7109375" customWidth="1"/>
    <col min="11263" max="11263" width="6.28515625" bestFit="1" customWidth="1"/>
    <col min="11264" max="11264" width="15.85546875" bestFit="1" customWidth="1"/>
    <col min="11275" max="11275" width="13.7109375" customWidth="1"/>
    <col min="11276" max="11276" width="14.7109375" customWidth="1"/>
    <col min="11519" max="11519" width="6.28515625" bestFit="1" customWidth="1"/>
    <col min="11520" max="11520" width="15.85546875" bestFit="1" customWidth="1"/>
    <col min="11531" max="11531" width="13.7109375" customWidth="1"/>
    <col min="11532" max="11532" width="14.7109375" customWidth="1"/>
    <col min="11775" max="11775" width="6.28515625" bestFit="1" customWidth="1"/>
    <col min="11776" max="11776" width="15.85546875" bestFit="1" customWidth="1"/>
    <col min="11787" max="11787" width="13.7109375" customWidth="1"/>
    <col min="11788" max="11788" width="14.7109375" customWidth="1"/>
    <col min="12031" max="12031" width="6.28515625" bestFit="1" customWidth="1"/>
    <col min="12032" max="12032" width="15.85546875" bestFit="1" customWidth="1"/>
    <col min="12043" max="12043" width="13.7109375" customWidth="1"/>
    <col min="12044" max="12044" width="14.7109375" customWidth="1"/>
    <col min="12287" max="12287" width="6.28515625" bestFit="1" customWidth="1"/>
    <col min="12288" max="12288" width="15.85546875" bestFit="1" customWidth="1"/>
    <col min="12299" max="12299" width="13.7109375" customWidth="1"/>
    <col min="12300" max="12300" width="14.7109375" customWidth="1"/>
    <col min="12543" max="12543" width="6.28515625" bestFit="1" customWidth="1"/>
    <col min="12544" max="12544" width="15.85546875" bestFit="1" customWidth="1"/>
    <col min="12555" max="12555" width="13.7109375" customWidth="1"/>
    <col min="12556" max="12556" width="14.7109375" customWidth="1"/>
    <col min="12799" max="12799" width="6.28515625" bestFit="1" customWidth="1"/>
    <col min="12800" max="12800" width="15.85546875" bestFit="1" customWidth="1"/>
    <col min="12811" max="12811" width="13.7109375" customWidth="1"/>
    <col min="12812" max="12812" width="14.7109375" customWidth="1"/>
    <col min="13055" max="13055" width="6.28515625" bestFit="1" customWidth="1"/>
    <col min="13056" max="13056" width="15.85546875" bestFit="1" customWidth="1"/>
    <col min="13067" max="13067" width="13.7109375" customWidth="1"/>
    <col min="13068" max="13068" width="14.7109375" customWidth="1"/>
    <col min="13311" max="13311" width="6.28515625" bestFit="1" customWidth="1"/>
    <col min="13312" max="13312" width="15.85546875" bestFit="1" customWidth="1"/>
    <col min="13323" max="13323" width="13.7109375" customWidth="1"/>
    <col min="13324" max="13324" width="14.7109375" customWidth="1"/>
    <col min="13567" max="13567" width="6.28515625" bestFit="1" customWidth="1"/>
    <col min="13568" max="13568" width="15.85546875" bestFit="1" customWidth="1"/>
    <col min="13579" max="13579" width="13.7109375" customWidth="1"/>
    <col min="13580" max="13580" width="14.7109375" customWidth="1"/>
    <col min="13823" max="13823" width="6.28515625" bestFit="1" customWidth="1"/>
    <col min="13824" max="13824" width="15.85546875" bestFit="1" customWidth="1"/>
    <col min="13835" max="13835" width="13.7109375" customWidth="1"/>
    <col min="13836" max="13836" width="14.7109375" customWidth="1"/>
    <col min="14079" max="14079" width="6.28515625" bestFit="1" customWidth="1"/>
    <col min="14080" max="14080" width="15.85546875" bestFit="1" customWidth="1"/>
    <col min="14091" max="14091" width="13.7109375" customWidth="1"/>
    <col min="14092" max="14092" width="14.7109375" customWidth="1"/>
    <col min="14335" max="14335" width="6.28515625" bestFit="1" customWidth="1"/>
    <col min="14336" max="14336" width="15.85546875" bestFit="1" customWidth="1"/>
    <col min="14347" max="14347" width="13.7109375" customWidth="1"/>
    <col min="14348" max="14348" width="14.7109375" customWidth="1"/>
    <col min="14591" max="14591" width="6.28515625" bestFit="1" customWidth="1"/>
    <col min="14592" max="14592" width="15.85546875" bestFit="1" customWidth="1"/>
    <col min="14603" max="14603" width="13.7109375" customWidth="1"/>
    <col min="14604" max="14604" width="14.7109375" customWidth="1"/>
    <col min="14847" max="14847" width="6.28515625" bestFit="1" customWidth="1"/>
    <col min="14848" max="14848" width="15.85546875" bestFit="1" customWidth="1"/>
    <col min="14859" max="14859" width="13.7109375" customWidth="1"/>
    <col min="14860" max="14860" width="14.7109375" customWidth="1"/>
    <col min="15103" max="15103" width="6.28515625" bestFit="1" customWidth="1"/>
    <col min="15104" max="15104" width="15.85546875" bestFit="1" customWidth="1"/>
    <col min="15115" max="15115" width="13.7109375" customWidth="1"/>
    <col min="15116" max="15116" width="14.7109375" customWidth="1"/>
    <col min="15359" max="15359" width="6.28515625" bestFit="1" customWidth="1"/>
    <col min="15360" max="15360" width="15.85546875" bestFit="1" customWidth="1"/>
    <col min="15371" max="15371" width="13.7109375" customWidth="1"/>
    <col min="15372" max="15372" width="14.7109375" customWidth="1"/>
    <col min="15615" max="15615" width="6.28515625" bestFit="1" customWidth="1"/>
    <col min="15616" max="15616" width="15.85546875" bestFit="1" customWidth="1"/>
    <col min="15627" max="15627" width="13.7109375" customWidth="1"/>
    <col min="15628" max="15628" width="14.7109375" customWidth="1"/>
    <col min="15871" max="15871" width="6.28515625" bestFit="1" customWidth="1"/>
    <col min="15872" max="15872" width="15.85546875" bestFit="1" customWidth="1"/>
    <col min="15883" max="15883" width="13.7109375" customWidth="1"/>
    <col min="15884" max="15884" width="14.7109375" customWidth="1"/>
    <col min="16127" max="16127" width="6.28515625" bestFit="1" customWidth="1"/>
    <col min="16128" max="16128" width="15.85546875" bestFit="1" customWidth="1"/>
    <col min="16139" max="16139" width="13.7109375" customWidth="1"/>
    <col min="16140" max="16140" width="14.7109375" customWidth="1"/>
  </cols>
  <sheetData>
    <row r="1" spans="1:12" s="5" customFormat="1" ht="18.75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2</v>
      </c>
      <c r="F1" s="3" t="s">
        <v>3</v>
      </c>
      <c r="G1" s="3" t="s">
        <v>2</v>
      </c>
      <c r="H1" s="3" t="s">
        <v>3</v>
      </c>
      <c r="I1" s="3" t="s">
        <v>2</v>
      </c>
      <c r="J1" s="3" t="s">
        <v>3</v>
      </c>
      <c r="K1" s="4" t="s">
        <v>4</v>
      </c>
      <c r="L1" s="4" t="s">
        <v>5</v>
      </c>
    </row>
    <row r="2" spans="1:12" s="5" customFormat="1" ht="23.25" x14ac:dyDescent="0.35">
      <c r="A2" s="3">
        <v>1</v>
      </c>
      <c r="B2" s="9" t="s">
        <v>8</v>
      </c>
      <c r="C2" s="3">
        <f>IF(ISERROR(VLOOKUP(B2,'[1]eerste wedstrijd'!B:E,3,FALSE)=0),"",VLOOKUP(B2,'[1]eerste wedstrijd'!B:E,3,FALSE))</f>
        <v>4</v>
      </c>
      <c r="D2" s="3">
        <f>IF(ISERROR(VLOOKUP(B2,'[1]eerste wedstrijd'!B:E,2,FALSE)=0),"",VLOOKUP(B2,'[1]eerste wedstrijd'!B:E,2,FALSE))</f>
        <v>2390</v>
      </c>
      <c r="E2" s="3">
        <f>IF(ISERROR(VLOOKUP(B2,'[1]tweede wedstrijd'!B:D,3,FALSE)=0),"",VLOOKUP(B2,'[1]tweede wedstrijd'!B:D,3,FALSE))</f>
        <v>4</v>
      </c>
      <c r="F2" s="3">
        <f>IF(ISERROR(VLOOKUP(B2,'[1]tweede wedstrijd'!B:C,2,FALSE)=0),"",VLOOKUP(B2,'[1]tweede wedstrijd'!B:C,2,FALSE))</f>
        <v>35</v>
      </c>
      <c r="G2" s="3">
        <f>IF(ISERROR(VLOOKUP(B2,'[1]derde wedstrijd'!B:E,3,FALSE)=0),"",VLOOKUP(B2,'[1]derde wedstrijd'!B:E,3,FALSE))</f>
        <v>4</v>
      </c>
      <c r="H2" s="3">
        <f>IF(ISERROR(VLOOKUP(B2,'[1]derde wedstrijd'!B:C,2,FALSE)=0),"",VLOOKUP(B2,'[1]derde wedstrijd'!B:C,2,FALSE))</f>
        <v>855</v>
      </c>
      <c r="I2" s="6">
        <f>IF(ISERROR(VLOOKUP(B2,'[1]vierde wedstrijd'!B:E,3,FALSE)=0),"",VLOOKUP(B2,'[1]vierde wedstrijd'!B:E,3,FALSE))</f>
        <v>1</v>
      </c>
      <c r="J2" s="6">
        <f>IF(ISERROR(VLOOKUP(B2,'[1]vierde wedstrijd'!B:C,2,FALSE)=0),"",VLOOKUP(B2,'[1]vierde wedstrijd'!B:C,2,FALSE))</f>
        <v>2715</v>
      </c>
      <c r="K2" s="6">
        <f t="shared" ref="K2:L21" si="0">SUM(C2,E2,G2,I2)</f>
        <v>13</v>
      </c>
      <c r="L2" s="6">
        <f t="shared" si="0"/>
        <v>5995</v>
      </c>
    </row>
    <row r="3" spans="1:12" s="5" customFormat="1" ht="23.25" x14ac:dyDescent="0.35">
      <c r="A3" s="3">
        <v>2</v>
      </c>
      <c r="B3" s="9" t="s">
        <v>17</v>
      </c>
      <c r="C3" s="3">
        <f>IF(ISERROR(VLOOKUP(B3,'[1]eerste wedstrijd'!B:E,3,FALSE)=0),"",VLOOKUP(B3,'[1]eerste wedstrijd'!B:E,3,FALSE))</f>
        <v>1</v>
      </c>
      <c r="D3" s="3">
        <f>IF(ISERROR(VLOOKUP(B3,'[1]eerste wedstrijd'!B:E,2,FALSE)=0),"",VLOOKUP(B3,'[1]eerste wedstrijd'!B:E,2,FALSE))</f>
        <v>10600</v>
      </c>
      <c r="E3" s="3">
        <f>IF(ISERROR(VLOOKUP(B3,'[1]tweede wedstrijd'!B:D,3,FALSE)=0),"",VLOOKUP(B3,'[1]tweede wedstrijd'!B:D,3,FALSE))</f>
        <v>11</v>
      </c>
      <c r="F3" s="3">
        <f>IF(ISERROR(VLOOKUP(B3,'[1]tweede wedstrijd'!B:C,2,FALSE)=0),"",VLOOKUP(B3,'[1]tweede wedstrijd'!B:C,2,FALSE))</f>
        <v>0</v>
      </c>
      <c r="G3" s="3">
        <f>IF(ISERROR(VLOOKUP(B3,'[1]derde wedstrijd'!B:E,3,FALSE)=0),"",VLOOKUP(B3,'[1]derde wedstrijd'!B:E,3,FALSE))</f>
        <v>2</v>
      </c>
      <c r="H3" s="3">
        <f>IF(ISERROR(VLOOKUP(B3,'[1]derde wedstrijd'!B:C,2,FALSE)=0),"",VLOOKUP(B3,'[1]derde wedstrijd'!B:C,2,FALSE))</f>
        <v>1475</v>
      </c>
      <c r="I3" s="6">
        <f>IF(ISERROR(VLOOKUP(B3,'[1]vierde wedstrijd'!B:E,3,FALSE)=0),"",VLOOKUP(B3,'[1]vierde wedstrijd'!B:E,3,FALSE))</f>
        <v>1</v>
      </c>
      <c r="J3" s="6">
        <f>IF(ISERROR(VLOOKUP(B3,'[1]vierde wedstrijd'!B:C,2,FALSE)=0),"",VLOOKUP(B3,'[1]vierde wedstrijd'!B:C,2,FALSE))</f>
        <v>185</v>
      </c>
      <c r="K3" s="6">
        <f t="shared" si="0"/>
        <v>15</v>
      </c>
      <c r="L3" s="6">
        <f t="shared" si="0"/>
        <v>12260</v>
      </c>
    </row>
    <row r="4" spans="1:12" s="5" customFormat="1" ht="23.25" x14ac:dyDescent="0.35">
      <c r="A4" s="3">
        <v>3</v>
      </c>
      <c r="B4" s="9" t="s">
        <v>9</v>
      </c>
      <c r="C4" s="3">
        <f>IF(ISERROR(VLOOKUP(B4,'[1]eerste wedstrijd'!B:E,3,FALSE)=0),"",VLOOKUP(B4,'[1]eerste wedstrijd'!B:E,3,FALSE))</f>
        <v>2</v>
      </c>
      <c r="D4" s="3">
        <f>IF(ISERROR(VLOOKUP(B4,'[1]eerste wedstrijd'!B:E,2,FALSE)=0),"",VLOOKUP(B4,'[1]eerste wedstrijd'!B:E,2,FALSE))</f>
        <v>5185</v>
      </c>
      <c r="E4" s="3">
        <f>IF(ISERROR(VLOOKUP(B4,'[1]tweede wedstrijd'!B:D,3,FALSE)=0),"",VLOOKUP(B4,'[1]tweede wedstrijd'!B:D,3,FALSE))</f>
        <v>3</v>
      </c>
      <c r="F4" s="3">
        <f>IF(ISERROR(VLOOKUP(B4,'[1]tweede wedstrijd'!B:C,2,FALSE)=0),"",VLOOKUP(B4,'[1]tweede wedstrijd'!B:C,2,FALSE))</f>
        <v>205</v>
      </c>
      <c r="G4" s="3">
        <f>IF(ISERROR(VLOOKUP(B4,'[1]derde wedstrijd'!B:E,3,FALSE)=0),"",VLOOKUP(B4,'[1]derde wedstrijd'!B:E,3,FALSE))</f>
        <v>6</v>
      </c>
      <c r="H4" s="3">
        <f>IF(ISERROR(VLOOKUP(B4,'[1]derde wedstrijd'!B:C,2,FALSE)=0),"",VLOOKUP(B4,'[1]derde wedstrijd'!B:C,2,FALSE))</f>
        <v>440</v>
      </c>
      <c r="I4" s="6">
        <f>IF(ISERROR(VLOOKUP(B4,'[1]vierde wedstrijd'!B:E,3,FALSE)=0),"",VLOOKUP(B4,'[1]vierde wedstrijd'!B:E,3,FALSE))</f>
        <v>4</v>
      </c>
      <c r="J4" s="6">
        <f>IF(ISERROR(VLOOKUP(B4,'[1]vierde wedstrijd'!B:C,2,FALSE)=0),"",VLOOKUP(B4,'[1]vierde wedstrijd'!B:C,2,FALSE))</f>
        <v>60</v>
      </c>
      <c r="K4" s="6">
        <f t="shared" si="0"/>
        <v>15</v>
      </c>
      <c r="L4" s="6">
        <f t="shared" si="0"/>
        <v>5890</v>
      </c>
    </row>
    <row r="5" spans="1:12" s="5" customFormat="1" ht="23.25" x14ac:dyDescent="0.35">
      <c r="A5" s="3">
        <v>4</v>
      </c>
      <c r="B5" s="9" t="s">
        <v>11</v>
      </c>
      <c r="C5" s="3">
        <f>IF(ISERROR(VLOOKUP(B5,'[1]eerste wedstrijd'!B:E,3,FALSE)=0),"",VLOOKUP(B5,'[1]eerste wedstrijd'!B:E,3,FALSE))</f>
        <v>3</v>
      </c>
      <c r="D5" s="3">
        <f>IF(ISERROR(VLOOKUP(B5,'[1]eerste wedstrijd'!B:E,2,FALSE)=0),"",VLOOKUP(B5,'[1]eerste wedstrijd'!B:E,2,FALSE))</f>
        <v>2525</v>
      </c>
      <c r="E5" s="3">
        <f>IF(ISERROR(VLOOKUP(B5,'[1]tweede wedstrijd'!B:D,3,FALSE)=0),"",VLOOKUP(B5,'[1]tweede wedstrijd'!B:D,3,FALSE))</f>
        <v>2</v>
      </c>
      <c r="F5" s="3">
        <f>IF(ISERROR(VLOOKUP(B5,'[1]tweede wedstrijd'!B:C,2,FALSE)=0),"",VLOOKUP(B5,'[1]tweede wedstrijd'!B:C,2,FALSE))</f>
        <v>1610</v>
      </c>
      <c r="G5" s="3">
        <f>IF(ISERROR(VLOOKUP(B5,'[1]derde wedstrijd'!B:E,3,FALSE)=0),"",VLOOKUP(B5,'[1]derde wedstrijd'!B:E,3,FALSE))</f>
        <v>7</v>
      </c>
      <c r="H5" s="3">
        <f>IF(ISERROR(VLOOKUP(B5,'[1]derde wedstrijd'!B:C,2,FALSE)=0),"",VLOOKUP(B5,'[1]derde wedstrijd'!B:C,2,FALSE))</f>
        <v>10</v>
      </c>
      <c r="I5" s="6">
        <f>IF(ISERROR(VLOOKUP(B5,'[1]vierde wedstrijd'!B:E,3,FALSE)=0),"",VLOOKUP(B5,'[1]vierde wedstrijd'!B:E,3,FALSE))</f>
        <v>3</v>
      </c>
      <c r="J5" s="6">
        <f>IF(ISERROR(VLOOKUP(B5,'[1]vierde wedstrijd'!B:C,2,FALSE)=0),"",VLOOKUP(B5,'[1]vierde wedstrijd'!B:C,2,FALSE))</f>
        <v>155</v>
      </c>
      <c r="K5" s="6">
        <f t="shared" si="0"/>
        <v>15</v>
      </c>
      <c r="L5" s="6">
        <f t="shared" si="0"/>
        <v>4300</v>
      </c>
    </row>
    <row r="6" spans="1:12" s="5" customFormat="1" ht="23.25" x14ac:dyDescent="0.35">
      <c r="A6" s="3">
        <v>5</v>
      </c>
      <c r="B6" s="9" t="s">
        <v>6</v>
      </c>
      <c r="C6" s="3">
        <f>IF(ISERROR(VLOOKUP(B6,'[1]eerste wedstrijd'!B:E,3,FALSE)=0),"",VLOOKUP(B6,'[1]eerste wedstrijd'!B:E,3,FALSE))</f>
        <v>5</v>
      </c>
      <c r="D6" s="3">
        <f>IF(ISERROR(VLOOKUP(B6,'[1]eerste wedstrijd'!B:E,2,FALSE)=0),"",VLOOKUP(B6,'[1]eerste wedstrijd'!B:E,2,FALSE))</f>
        <v>1395</v>
      </c>
      <c r="E6" s="3">
        <f>IF(ISERROR(VLOOKUP(B6,'[1]tweede wedstrijd'!B:D,3,FALSE)=0),"",VLOOKUP(B6,'[1]tweede wedstrijd'!B:D,3,FALSE))</f>
        <v>1</v>
      </c>
      <c r="F6" s="3">
        <f>IF(ISERROR(VLOOKUP(B6,'[1]tweede wedstrijd'!B:C,2,FALSE)=0),"",VLOOKUP(B6,'[1]tweede wedstrijd'!B:C,2,FALSE))</f>
        <v>2000</v>
      </c>
      <c r="G6" s="3">
        <f>IF(ISERROR(VLOOKUP(B6,'[1]derde wedstrijd'!B:E,3,FALSE)=0),"",VLOOKUP(B6,'[1]derde wedstrijd'!B:E,3,FALSE))</f>
        <v>5</v>
      </c>
      <c r="H6" s="3">
        <f>IF(ISERROR(VLOOKUP(B6,'[1]derde wedstrijd'!B:C,2,FALSE)=0),"",VLOOKUP(B6,'[1]derde wedstrijd'!B:C,2,FALSE))</f>
        <v>580</v>
      </c>
      <c r="I6" s="6">
        <f>IF(ISERROR(VLOOKUP(B6,'[1]vierde wedstrijd'!B:E,3,FALSE)=0),"",VLOOKUP(B6,'[1]vierde wedstrijd'!B:E,3,FALSE))</f>
        <v>5</v>
      </c>
      <c r="J6" s="6">
        <f>IF(ISERROR(VLOOKUP(B6,'[1]vierde wedstrijd'!B:C,2,FALSE)=0),"",VLOOKUP(B6,'[1]vierde wedstrijd'!B:C,2,FALSE))</f>
        <v>5</v>
      </c>
      <c r="K6" s="6">
        <f t="shared" si="0"/>
        <v>16</v>
      </c>
      <c r="L6" s="6">
        <f t="shared" si="0"/>
        <v>3980</v>
      </c>
    </row>
    <row r="7" spans="1:12" s="5" customFormat="1" ht="23.25" x14ac:dyDescent="0.35">
      <c r="A7" s="3">
        <v>6</v>
      </c>
      <c r="B7" s="9" t="s">
        <v>18</v>
      </c>
      <c r="C7" s="3">
        <f>IF(ISERROR(VLOOKUP(B7,'[1]eerste wedstrijd'!B:E,3,FALSE)=0),"",VLOOKUP(B7,'[1]eerste wedstrijd'!B:E,3,FALSE))</f>
        <v>2</v>
      </c>
      <c r="D7" s="3">
        <f>IF(ISERROR(VLOOKUP(B7,'[1]eerste wedstrijd'!B:E,2,FALSE)=0),"",VLOOKUP(B7,'[1]eerste wedstrijd'!B:E,2,FALSE))</f>
        <v>1325</v>
      </c>
      <c r="E7" s="3">
        <f>IF(ISERROR(VLOOKUP(B7,'[1]tweede wedstrijd'!B:D,3,FALSE)=0),"",VLOOKUP(B7,'[1]tweede wedstrijd'!B:D,3,FALSE))</f>
        <v>11</v>
      </c>
      <c r="F7" s="3">
        <f>IF(ISERROR(VLOOKUP(B7,'[1]tweede wedstrijd'!B:C,2,FALSE)=0),"",VLOOKUP(B7,'[1]tweede wedstrijd'!B:C,2,FALSE))</f>
        <v>0</v>
      </c>
      <c r="G7" s="3">
        <f>IF(ISERROR(VLOOKUP(B7,'[1]derde wedstrijd'!B:E,3,FALSE)=0),"",VLOOKUP(B7,'[1]derde wedstrijd'!B:E,3,FALSE))</f>
        <v>3</v>
      </c>
      <c r="H7" s="3">
        <f>IF(ISERROR(VLOOKUP(B7,'[1]derde wedstrijd'!B:C,2,FALSE)=0),"",VLOOKUP(B7,'[1]derde wedstrijd'!B:C,2,FALSE))</f>
        <v>4570</v>
      </c>
      <c r="I7" s="6">
        <f>IF(ISERROR(VLOOKUP(B7,'[1]vierde wedstrijd'!B:E,3,FALSE)=0),"",VLOOKUP(B7,'[1]vierde wedstrijd'!B:E,3,FALSE))</f>
        <v>2</v>
      </c>
      <c r="J7" s="6">
        <f>IF(ISERROR(VLOOKUP(B7,'[1]vierde wedstrijd'!B:C,2,FALSE)=0),"",VLOOKUP(B7,'[1]vierde wedstrijd'!B:C,2,FALSE))</f>
        <v>130</v>
      </c>
      <c r="K7" s="6">
        <f t="shared" si="0"/>
        <v>18</v>
      </c>
      <c r="L7" s="6">
        <f t="shared" si="0"/>
        <v>6025</v>
      </c>
    </row>
    <row r="8" spans="1:12" s="5" customFormat="1" ht="23.25" x14ac:dyDescent="0.35">
      <c r="A8" s="3">
        <v>7</v>
      </c>
      <c r="B8" s="9" t="s">
        <v>20</v>
      </c>
      <c r="C8" s="3">
        <f>IF(ISERROR(VLOOKUP(B8,'[1]eerste wedstrijd'!B:E,3,FALSE)=0),"",VLOOKUP(B8,'[1]eerste wedstrijd'!B:E,3,FALSE))</f>
        <v>4</v>
      </c>
      <c r="D8" s="3">
        <f>IF(ISERROR(VLOOKUP(B8,'[1]eerste wedstrijd'!B:E,2,FALSE)=0),"",VLOOKUP(B8,'[1]eerste wedstrijd'!B:E,2,FALSE))</f>
        <v>745</v>
      </c>
      <c r="E8" s="3">
        <f>IF(ISERROR(VLOOKUP(B8,'[1]tweede wedstrijd'!B:D,3,FALSE)=0),"",VLOOKUP(B8,'[1]tweede wedstrijd'!B:D,3,FALSE))</f>
        <v>11</v>
      </c>
      <c r="F8" s="3">
        <f>IF(ISERROR(VLOOKUP(B8,'[1]tweede wedstrijd'!B:C,2,FALSE)=0),"",VLOOKUP(B8,'[1]tweede wedstrijd'!B:C,2,FALSE))</f>
        <v>0</v>
      </c>
      <c r="G8" s="3">
        <f>IF(ISERROR(VLOOKUP(B8,'[1]derde wedstrijd'!B:E,3,FALSE)=0),"",VLOOKUP(B8,'[1]derde wedstrijd'!B:E,3,FALSE))</f>
        <v>1</v>
      </c>
      <c r="H8" s="3">
        <f>IF(ISERROR(VLOOKUP(B8,'[1]derde wedstrijd'!B:C,2,FALSE)=0),"",VLOOKUP(B8,'[1]derde wedstrijd'!B:C,2,FALSE))</f>
        <v>6325</v>
      </c>
      <c r="I8" s="6">
        <f>IF(ISERROR(VLOOKUP(B8,'[1]vierde wedstrijd'!B:E,3,FALSE)=0),"",VLOOKUP(B8,'[1]vierde wedstrijd'!B:E,3,FALSE))</f>
        <v>4</v>
      </c>
      <c r="J8" s="6">
        <f>IF(ISERROR(VLOOKUP(B8,'[1]vierde wedstrijd'!B:C,2,FALSE)=0),"",VLOOKUP(B8,'[1]vierde wedstrijd'!B:C,2,FALSE))</f>
        <v>70</v>
      </c>
      <c r="K8" s="6">
        <f t="shared" si="0"/>
        <v>20</v>
      </c>
      <c r="L8" s="6">
        <f t="shared" si="0"/>
        <v>7140</v>
      </c>
    </row>
    <row r="9" spans="1:12" s="5" customFormat="1" ht="23.25" x14ac:dyDescent="0.35">
      <c r="A9" s="3">
        <v>8</v>
      </c>
      <c r="B9" s="9" t="s">
        <v>7</v>
      </c>
      <c r="C9" s="3">
        <f>IF(ISERROR(VLOOKUP(B9,'[1]eerste wedstrijd'!B:E,3,FALSE)=0),"",VLOOKUP(B9,'[1]eerste wedstrijd'!B:E,3,FALSE))</f>
        <v>1</v>
      </c>
      <c r="D9" s="3">
        <f>IF(ISERROR(VLOOKUP(B9,'[1]eerste wedstrijd'!B:E,2,FALSE)=0),"",VLOOKUP(B9,'[1]eerste wedstrijd'!B:E,2,FALSE))</f>
        <v>1950</v>
      </c>
      <c r="E9" s="3">
        <f>IF(ISERROR(VLOOKUP(B9,'[1]tweede wedstrijd'!B:D,3,FALSE)=0),"",VLOOKUP(B9,'[1]tweede wedstrijd'!B:D,3,FALSE))</f>
        <v>11</v>
      </c>
      <c r="F9" s="3">
        <f>IF(ISERROR(VLOOKUP(B9,'[1]tweede wedstrijd'!B:C,2,FALSE)=0),"",VLOOKUP(B9,'[1]tweede wedstrijd'!B:C,2,FALSE))</f>
        <v>0</v>
      </c>
      <c r="G9" s="3">
        <f>IF(ISERROR(VLOOKUP(B9,'[1]derde wedstrijd'!B:E,3,FALSE)=0),"",VLOOKUP(B9,'[1]derde wedstrijd'!B:E,3,FALSE))</f>
        <v>7</v>
      </c>
      <c r="H9" s="3">
        <f>IF(ISERROR(VLOOKUP(B9,'[1]derde wedstrijd'!B:C,2,FALSE)=0),"",VLOOKUP(B9,'[1]derde wedstrijd'!B:C,2,FALSE))</f>
        <v>1135</v>
      </c>
      <c r="I9" s="6">
        <f>IF(ISERROR(VLOOKUP(B9,'[1]vierde wedstrijd'!B:E,3,FALSE)=0),"",VLOOKUP(B9,'[1]vierde wedstrijd'!B:E,3,FALSE))</f>
        <v>3</v>
      </c>
      <c r="J9" s="6">
        <f>IF(ISERROR(VLOOKUP(B9,'[1]vierde wedstrijd'!B:C,2,FALSE)=0),"",VLOOKUP(B9,'[1]vierde wedstrijd'!B:C,2,FALSE))</f>
        <v>95</v>
      </c>
      <c r="K9" s="6">
        <f t="shared" si="0"/>
        <v>22</v>
      </c>
      <c r="L9" s="6">
        <f t="shared" si="0"/>
        <v>3180</v>
      </c>
    </row>
    <row r="10" spans="1:12" s="5" customFormat="1" ht="23.25" x14ac:dyDescent="0.35">
      <c r="A10" s="3">
        <v>9</v>
      </c>
      <c r="B10" s="9" t="s">
        <v>15</v>
      </c>
      <c r="C10" s="3">
        <f>IF(ISERROR(VLOOKUP(B10,'[1]eerste wedstrijd'!B:E,3,FALSE)=0),"",VLOOKUP(B10,'[1]eerste wedstrijd'!B:E,3,FALSE))</f>
        <v>6</v>
      </c>
      <c r="D10" s="3">
        <f>IF(ISERROR(VLOOKUP(B10,'[1]eerste wedstrijd'!B:E,2,FALSE)=0),"",VLOOKUP(B10,'[1]eerste wedstrijd'!B:E,2,FALSE))</f>
        <v>410</v>
      </c>
      <c r="E10" s="3">
        <f>IF(ISERROR(VLOOKUP(B10,'[1]tweede wedstrijd'!B:D,3,FALSE)=0),"",VLOOKUP(B10,'[1]tweede wedstrijd'!B:D,3,FALSE))</f>
        <v>11</v>
      </c>
      <c r="F10" s="3">
        <f>IF(ISERROR(VLOOKUP(B10,'[1]tweede wedstrijd'!B:C,2,FALSE)=0),"",VLOOKUP(B10,'[1]tweede wedstrijd'!B:C,2,FALSE))</f>
        <v>0</v>
      </c>
      <c r="G10" s="3">
        <f>IF(ISERROR(VLOOKUP(B10,'[1]derde wedstrijd'!B:E,3,FALSE)=0),"",VLOOKUP(B10,'[1]derde wedstrijd'!B:E,3,FALSE))</f>
        <v>8</v>
      </c>
      <c r="H10" s="3">
        <f>IF(ISERROR(VLOOKUP(B10,'[1]derde wedstrijd'!B:C,2,FALSE)=0),"",VLOOKUP(B10,'[1]derde wedstrijd'!B:C,2,FALSE))</f>
        <v>905</v>
      </c>
      <c r="I10" s="6">
        <f>IF(ISERROR(VLOOKUP(B10,'[1]vierde wedstrijd'!B:E,3,FALSE)=0),"",VLOOKUP(B10,'[1]vierde wedstrijd'!B:E,3,FALSE))</f>
        <v>2</v>
      </c>
      <c r="J10" s="6">
        <f>IF(ISERROR(VLOOKUP(B10,'[1]vierde wedstrijd'!B:C,2,FALSE)=0),"",VLOOKUP(B10,'[1]vierde wedstrijd'!B:C,2,FALSE))</f>
        <v>1280</v>
      </c>
      <c r="K10" s="6">
        <f t="shared" si="0"/>
        <v>27</v>
      </c>
      <c r="L10" s="6">
        <f t="shared" si="0"/>
        <v>2595</v>
      </c>
    </row>
    <row r="11" spans="1:12" s="5" customFormat="1" ht="23.25" x14ac:dyDescent="0.35">
      <c r="A11" s="3">
        <v>10</v>
      </c>
      <c r="B11" s="9" t="s">
        <v>19</v>
      </c>
      <c r="C11" s="3">
        <f>IF(ISERROR(VLOOKUP(B11,'[1]eerste wedstrijd'!B:E,3,FALSE)=0),"",VLOOKUP(B11,'[1]eerste wedstrijd'!B:E,3,FALSE))</f>
        <v>3</v>
      </c>
      <c r="D11" s="3">
        <f>IF(ISERROR(VLOOKUP(B11,'[1]eerste wedstrijd'!B:E,2,FALSE)=0),"",VLOOKUP(B11,'[1]eerste wedstrijd'!B:E,2,FALSE))</f>
        <v>1270</v>
      </c>
      <c r="E11" s="3">
        <f>IF(ISERROR(VLOOKUP(B11,'[1]tweede wedstrijd'!B:D,3,FALSE)=0),"",VLOOKUP(B11,'[1]tweede wedstrijd'!B:D,3,FALSE))</f>
        <v>11</v>
      </c>
      <c r="F11" s="3">
        <f>IF(ISERROR(VLOOKUP(B11,'[1]tweede wedstrijd'!B:C,2,FALSE)=0),"",VLOOKUP(B11,'[1]tweede wedstrijd'!B:C,2,FALSE))</f>
        <v>0</v>
      </c>
      <c r="G11" s="3">
        <f>IF(ISERROR(VLOOKUP(B11,'[1]derde wedstrijd'!B:E,3,FALSE)=0),"",VLOOKUP(B11,'[1]derde wedstrijd'!B:E,3,FALSE))</f>
        <v>4</v>
      </c>
      <c r="H11" s="3">
        <f>IF(ISERROR(VLOOKUP(B11,'[1]derde wedstrijd'!B:C,2,FALSE)=0),"",VLOOKUP(B11,'[1]derde wedstrijd'!B:C,2,FALSE))</f>
        <v>4490</v>
      </c>
      <c r="I11" s="6">
        <f>IF(ISERROR(VLOOKUP(B11,'[1]vierde wedstrijd'!B:E,3,FALSE)=0),"",VLOOKUP(B11,'[1]vierde wedstrijd'!B:E,3,FALSE))</f>
        <v>11</v>
      </c>
      <c r="J11" s="6">
        <f>IF(ISERROR(VLOOKUP(B11,'[1]vierde wedstrijd'!B:C,2,FALSE)=0),"",VLOOKUP(B11,'[1]vierde wedstrijd'!B:C,2,FALSE))</f>
        <v>0</v>
      </c>
      <c r="K11" s="6">
        <f t="shared" si="0"/>
        <v>29</v>
      </c>
      <c r="L11" s="6">
        <f t="shared" si="0"/>
        <v>5760</v>
      </c>
    </row>
    <row r="12" spans="1:12" s="5" customFormat="1" ht="23.25" x14ac:dyDescent="0.35">
      <c r="A12" s="3">
        <v>11</v>
      </c>
      <c r="B12" s="9" t="s">
        <v>23</v>
      </c>
      <c r="C12" s="3">
        <f>IF(ISERROR(VLOOKUP(B12,'[1]eerste wedstrijd'!B:E,3,FALSE)=0),"",VLOOKUP(B12,'[1]eerste wedstrijd'!B:E,3,FALSE))</f>
        <v>7</v>
      </c>
      <c r="D12" s="3">
        <f>IF(ISERROR(VLOOKUP(B12,'[1]eerste wedstrijd'!B:E,2,FALSE)=0),"",VLOOKUP(B12,'[1]eerste wedstrijd'!B:E,2,FALSE))</f>
        <v>110</v>
      </c>
      <c r="E12" s="3">
        <f>IF(ISERROR(VLOOKUP(B12,'[1]tweede wedstrijd'!B:D,3,FALSE)=0),"",VLOOKUP(B12,'[1]tweede wedstrijd'!B:D,3,FALSE))</f>
        <v>11</v>
      </c>
      <c r="F12" s="3">
        <f>IF(ISERROR(VLOOKUP(B12,'[1]tweede wedstrijd'!B:C,2,FALSE)=0),"",VLOOKUP(B12,'[1]tweede wedstrijd'!B:C,2,FALSE))</f>
        <v>0</v>
      </c>
      <c r="G12" s="3">
        <f>IF(ISERROR(VLOOKUP(B12,'[1]derde wedstrijd'!B:E,3,FALSE)=0),"",VLOOKUP(B12,'[1]derde wedstrijd'!B:E,3,FALSE))</f>
        <v>1</v>
      </c>
      <c r="H12" s="3">
        <f>IF(ISERROR(VLOOKUP(B12,'[1]derde wedstrijd'!B:C,2,FALSE)=0),"",VLOOKUP(B12,'[1]derde wedstrijd'!B:C,2,FALSE))</f>
        <v>1520</v>
      </c>
      <c r="I12" s="6">
        <f>IF(ISERROR(VLOOKUP(B12,'[1]vierde wedstrijd'!B:E,3,FALSE)=0),"",VLOOKUP(B12,'[1]vierde wedstrijd'!B:E,3,FALSE))</f>
        <v>11</v>
      </c>
      <c r="J12" s="6">
        <f>IF(ISERROR(VLOOKUP(B12,'[1]vierde wedstrijd'!B:C,2,FALSE)=0),"",VLOOKUP(B12,'[1]vierde wedstrijd'!B:C,2,FALSE))</f>
        <v>0</v>
      </c>
      <c r="K12" s="6">
        <f t="shared" si="0"/>
        <v>30</v>
      </c>
      <c r="L12" s="6">
        <f t="shared" si="0"/>
        <v>1630</v>
      </c>
    </row>
    <row r="13" spans="1:12" s="5" customFormat="1" ht="23.25" x14ac:dyDescent="0.35">
      <c r="A13" s="3">
        <v>12</v>
      </c>
      <c r="B13" s="9" t="s">
        <v>21</v>
      </c>
      <c r="C13" s="3">
        <f>IF(ISERROR(VLOOKUP(B13,'[1]eerste wedstrijd'!B:E,3,FALSE)=0),"",VLOOKUP(B13,'[1]eerste wedstrijd'!B:E,3,FALSE))</f>
        <v>5</v>
      </c>
      <c r="D13" s="3">
        <f>IF(ISERROR(VLOOKUP(B13,'[1]eerste wedstrijd'!B:E,2,FALSE)=0),"",VLOOKUP(B13,'[1]eerste wedstrijd'!B:E,2,FALSE))</f>
        <v>575</v>
      </c>
      <c r="E13" s="3">
        <f>IF(ISERROR(VLOOKUP(B13,'[1]tweede wedstrijd'!B:D,3,FALSE)=0),"",VLOOKUP(B13,'[1]tweede wedstrijd'!B:D,3,FALSE))</f>
        <v>11</v>
      </c>
      <c r="F13" s="3">
        <f>IF(ISERROR(VLOOKUP(B13,'[1]tweede wedstrijd'!B:C,2,FALSE)=0),"",VLOOKUP(B13,'[1]tweede wedstrijd'!B:C,2,FALSE))</f>
        <v>0</v>
      </c>
      <c r="G13" s="3">
        <f>IF(ISERROR(VLOOKUP(B13,'[1]derde wedstrijd'!B:E,3,FALSE)=0),"",VLOOKUP(B13,'[1]derde wedstrijd'!B:E,3,FALSE))</f>
        <v>6</v>
      </c>
      <c r="H13" s="3">
        <f>IF(ISERROR(VLOOKUP(B13,'[1]derde wedstrijd'!B:C,2,FALSE)=0),"",VLOOKUP(B13,'[1]derde wedstrijd'!B:C,2,FALSE))</f>
        <v>2660</v>
      </c>
      <c r="I13" s="6">
        <f>IF(ISERROR(VLOOKUP(B13,'[1]vierde wedstrijd'!B:E,3,FALSE)=0),"",VLOOKUP(B13,'[1]vierde wedstrijd'!B:E,3,FALSE))</f>
        <v>11</v>
      </c>
      <c r="J13" s="6">
        <f>IF(ISERROR(VLOOKUP(B13,'[1]vierde wedstrijd'!B:C,2,FALSE)=0),"",VLOOKUP(B13,'[1]vierde wedstrijd'!B:C,2,FALSE))</f>
        <v>0</v>
      </c>
      <c r="K13" s="6">
        <f t="shared" si="0"/>
        <v>33</v>
      </c>
      <c r="L13" s="6">
        <f t="shared" si="0"/>
        <v>3235</v>
      </c>
    </row>
    <row r="14" spans="1:12" s="5" customFormat="1" ht="23.25" x14ac:dyDescent="0.35">
      <c r="A14" s="3">
        <v>13</v>
      </c>
      <c r="B14" s="9" t="s">
        <v>12</v>
      </c>
      <c r="C14" s="3">
        <f>IF(ISERROR(VLOOKUP(B14,'[1]eerste wedstrijd'!B:E,3,FALSE)=0),"",VLOOKUP(B14,'[1]eerste wedstrijd'!B:E,3,FALSE))</f>
        <v>11</v>
      </c>
      <c r="D14" s="3">
        <f>IF(ISERROR(VLOOKUP(B14,'[1]eerste wedstrijd'!B:E,2,FALSE)=0),"",VLOOKUP(B14,'[1]eerste wedstrijd'!B:E,2,FALSE))</f>
        <v>0</v>
      </c>
      <c r="E14" s="3">
        <f>IF(ISERROR(VLOOKUP(B14,'[1]tweede wedstrijd'!B:D,3,FALSE)=0),"",VLOOKUP(B14,'[1]tweede wedstrijd'!B:D,3,FALSE))</f>
        <v>11</v>
      </c>
      <c r="F14" s="3">
        <f>IF(ISERROR(VLOOKUP(B14,'[1]tweede wedstrijd'!B:C,2,FALSE)=0),"",VLOOKUP(B14,'[1]tweede wedstrijd'!B:C,2,FALSE))</f>
        <v>0</v>
      </c>
      <c r="G14" s="3">
        <f>IF(ISERROR(VLOOKUP(B14,'[1]derde wedstrijd'!B:E,3,FALSE)=0),"",VLOOKUP(B14,'[1]derde wedstrijd'!B:E,3,FALSE))</f>
        <v>2</v>
      </c>
      <c r="H14" s="3">
        <f>IF(ISERROR(VLOOKUP(B14,'[1]derde wedstrijd'!B:C,2,FALSE)=0),"",VLOOKUP(B14,'[1]derde wedstrijd'!B:C,2,FALSE))</f>
        <v>5390</v>
      </c>
      <c r="I14" s="6">
        <f>IF(ISERROR(VLOOKUP(B14,'[1]vierde wedstrijd'!B:E,3,FALSE)=0),"",VLOOKUP(B14,'[1]vierde wedstrijd'!B:E,3,FALSE))</f>
        <v>11</v>
      </c>
      <c r="J14" s="6">
        <f>IF(ISERROR(VLOOKUP(B14,'[1]vierde wedstrijd'!B:C,2,FALSE)=0),"",VLOOKUP(B14,'[1]vierde wedstrijd'!B:C,2,FALSE))</f>
        <v>0</v>
      </c>
      <c r="K14" s="6">
        <f t="shared" si="0"/>
        <v>35</v>
      </c>
      <c r="L14" s="6">
        <f t="shared" si="0"/>
        <v>5390</v>
      </c>
    </row>
    <row r="15" spans="1:12" s="5" customFormat="1" ht="23.25" x14ac:dyDescent="0.35">
      <c r="A15" s="3">
        <v>14</v>
      </c>
      <c r="B15" s="9" t="s">
        <v>25</v>
      </c>
      <c r="C15" s="3">
        <f>IF(ISERROR(VLOOKUP(B15,'[1]eerste wedstrijd'!B:E,3,FALSE)=0),"",VLOOKUP(B15,'[1]eerste wedstrijd'!B:E,3,FALSE))</f>
        <v>11</v>
      </c>
      <c r="D15" s="3">
        <f>IF(ISERROR(VLOOKUP(B15,'[1]eerste wedstrijd'!B:E,2,FALSE)=0),"",VLOOKUP(B15,'[1]eerste wedstrijd'!B:E,2,FALSE))</f>
        <v>0</v>
      </c>
      <c r="E15" s="3">
        <f>IF(ISERROR(VLOOKUP(B15,'[1]tweede wedstrijd'!B:D,3,FALSE)=0),"",VLOOKUP(B15,'[1]tweede wedstrijd'!B:D,3,FALSE))</f>
        <v>11</v>
      </c>
      <c r="F15" s="3">
        <f>IF(ISERROR(VLOOKUP(B15,'[1]tweede wedstrijd'!B:C,2,FALSE)=0),"",VLOOKUP(B15,'[1]tweede wedstrijd'!B:C,2,FALSE))</f>
        <v>0</v>
      </c>
      <c r="G15" s="3">
        <f>IF(ISERROR(VLOOKUP(B15,'[1]derde wedstrijd'!B:E,3,FALSE)=0),"",VLOOKUP(B15,'[1]derde wedstrijd'!B:E,3,FALSE))</f>
        <v>3</v>
      </c>
      <c r="H15" s="3">
        <f>IF(ISERROR(VLOOKUP(B15,'[1]derde wedstrijd'!B:C,2,FALSE)=0),"",VLOOKUP(B15,'[1]derde wedstrijd'!B:C,2,FALSE))</f>
        <v>1110</v>
      </c>
      <c r="I15" s="10">
        <f>IF(ISERROR(VLOOKUP(B15,'[1]vierde wedstrijd'!B:E,3,FALSE)=0),"",VLOOKUP(B15,'[1]vierde wedstrijd'!B:E,3,FALSE))</f>
        <v>11</v>
      </c>
      <c r="J15" s="6">
        <f>IF(ISERROR(VLOOKUP(B15,'[1]vierde wedstrijd'!B:C,2,FALSE)=0),"",VLOOKUP(B15,'[1]vierde wedstrijd'!B:C,2,FALSE))</f>
        <v>0</v>
      </c>
      <c r="K15" s="6">
        <f t="shared" si="0"/>
        <v>36</v>
      </c>
      <c r="L15" s="6">
        <f t="shared" si="0"/>
        <v>1110</v>
      </c>
    </row>
    <row r="16" spans="1:12" s="5" customFormat="1" ht="23.25" x14ac:dyDescent="0.35">
      <c r="A16" s="3">
        <v>15</v>
      </c>
      <c r="B16" s="9" t="s">
        <v>13</v>
      </c>
      <c r="C16" s="3">
        <f>IF(ISERROR(VLOOKUP(B16,'[1]eerste wedstrijd'!B:E,3,FALSE)=0),"",VLOOKUP(B16,'[1]eerste wedstrijd'!B:E,3,FALSE))</f>
        <v>11</v>
      </c>
      <c r="D16" s="3">
        <f>IF(ISERROR(VLOOKUP(B16,'[1]eerste wedstrijd'!B:E,2,FALSE)=0),"",VLOOKUP(B16,'[1]eerste wedstrijd'!B:E,2,FALSE))</f>
        <v>0</v>
      </c>
      <c r="E16" s="3">
        <f>IF(ISERROR(VLOOKUP(B16,'[1]tweede wedstrijd'!B:D,3,FALSE)=0),"",VLOOKUP(B16,'[1]tweede wedstrijd'!B:D,3,FALSE))</f>
        <v>11</v>
      </c>
      <c r="F16" s="3">
        <f>IF(ISERROR(VLOOKUP(B16,'[1]tweede wedstrijd'!B:C,2,FALSE)=0),"",VLOOKUP(B16,'[1]tweede wedstrijd'!B:C,2,FALSE))</f>
        <v>0</v>
      </c>
      <c r="G16" s="3">
        <f>IF(ISERROR(VLOOKUP(B16,'[1]derde wedstrijd'!B:E,3,FALSE)=0),"",VLOOKUP(B16,'[1]derde wedstrijd'!B:E,3,FALSE))</f>
        <v>5</v>
      </c>
      <c r="H16" s="3">
        <f>IF(ISERROR(VLOOKUP(B16,'[1]derde wedstrijd'!B:C,2,FALSE)=0),"",VLOOKUP(B16,'[1]derde wedstrijd'!B:C,2,FALSE))</f>
        <v>3810</v>
      </c>
      <c r="I16" s="6">
        <f>IF(ISERROR(VLOOKUP(B16,'[1]vierde wedstrijd'!B:E,3,FALSE)=0),"",VLOOKUP(B16,'[1]vierde wedstrijd'!B:E,3,FALSE))</f>
        <v>11</v>
      </c>
      <c r="J16" s="6">
        <f>IF(ISERROR(VLOOKUP(B16,'[1]vierde wedstrijd'!B:C,2,FALSE)=0),"",VLOOKUP(B16,'[1]vierde wedstrijd'!B:C,2,FALSE))</f>
        <v>0</v>
      </c>
      <c r="K16" s="6">
        <f t="shared" si="0"/>
        <v>38</v>
      </c>
      <c r="L16" s="6">
        <f t="shared" si="0"/>
        <v>3810</v>
      </c>
    </row>
    <row r="17" spans="1:12" s="5" customFormat="1" ht="23.25" x14ac:dyDescent="0.35">
      <c r="A17" s="3">
        <v>16</v>
      </c>
      <c r="B17" s="9" t="s">
        <v>16</v>
      </c>
      <c r="C17" s="3">
        <f>IF(ISERROR(VLOOKUP(B17,'[1]eerste wedstrijd'!B:E,3,FALSE)=0),"",VLOOKUP(B17,'[1]eerste wedstrijd'!B:E,3,FALSE))</f>
        <v>7</v>
      </c>
      <c r="D17" s="3">
        <f>IF(ISERROR(VLOOKUP(B17,'[1]eerste wedstrijd'!B:E,2,FALSE)=0),"",VLOOKUP(B17,'[1]eerste wedstrijd'!B:E,2,FALSE))</f>
        <v>190</v>
      </c>
      <c r="E17" s="3">
        <f>IF(ISERROR(VLOOKUP(B17,'[1]tweede wedstrijd'!B:D,3,FALSE)=0),"",VLOOKUP(B17,'[1]tweede wedstrijd'!B:D,3,FALSE))</f>
        <v>11</v>
      </c>
      <c r="F17" s="3">
        <f>IF(ISERROR(VLOOKUP(B17,'[1]tweede wedstrijd'!B:C,2,FALSE)=0),"",VLOOKUP(B17,'[1]tweede wedstrijd'!B:C,2,FALSE))</f>
        <v>0</v>
      </c>
      <c r="G17" s="3">
        <f>IF(ISERROR(VLOOKUP(B17,'[1]derde wedstrijd'!B:E,3,FALSE)=0),"",VLOOKUP(B17,'[1]derde wedstrijd'!B:E,3,FALSE))</f>
        <v>9</v>
      </c>
      <c r="H17" s="3">
        <f>IF(ISERROR(VLOOKUP(B17,'[1]derde wedstrijd'!B:C,2,FALSE)=0),"",VLOOKUP(B17,'[1]derde wedstrijd'!B:C,2,FALSE))</f>
        <v>190</v>
      </c>
      <c r="I17" s="6">
        <f>IF(ISERROR(VLOOKUP(B17,'[1]vierde wedstrijd'!B:E,3,FALSE)=0),"",VLOOKUP(B17,'[1]vierde wedstrijd'!B:E,3,FALSE))</f>
        <v>11</v>
      </c>
      <c r="J17" s="6">
        <f>IF(ISERROR(VLOOKUP(B17,'[1]vierde wedstrijd'!B:C,2,FALSE)=0),"",VLOOKUP(B17,'[1]vierde wedstrijd'!B:C,2,FALSE))</f>
        <v>0</v>
      </c>
      <c r="K17" s="6">
        <f t="shared" si="0"/>
        <v>38</v>
      </c>
      <c r="L17" s="6">
        <f t="shared" si="0"/>
        <v>380</v>
      </c>
    </row>
    <row r="18" spans="1:12" s="5" customFormat="1" ht="23.25" x14ac:dyDescent="0.35">
      <c r="A18" s="3">
        <v>17</v>
      </c>
      <c r="B18" s="9" t="s">
        <v>22</v>
      </c>
      <c r="C18" s="3">
        <f>IF(ISERROR(VLOOKUP(B18,'[1]eerste wedstrijd'!B:E,3,FALSE)=0),"",VLOOKUP(B18,'[1]eerste wedstrijd'!B:E,3,FALSE))</f>
        <v>6</v>
      </c>
      <c r="D18" s="3">
        <f>IF(ISERROR(VLOOKUP(B18,'[1]eerste wedstrijd'!B:E,2,FALSE)=0),"",VLOOKUP(B18,'[1]eerste wedstrijd'!B:E,2,FALSE))</f>
        <v>235</v>
      </c>
      <c r="E18" s="3">
        <f>IF(ISERROR(VLOOKUP(B18,'[1]tweede wedstrijd'!B:D,3,FALSE)=0),"",VLOOKUP(B18,'[1]tweede wedstrijd'!B:D,3,FALSE))</f>
        <v>12</v>
      </c>
      <c r="F18" s="3">
        <f>IF(ISERROR(VLOOKUP(B18,'[1]tweede wedstrijd'!B:C,2,FALSE)=0),"",VLOOKUP(B18,'[1]tweede wedstrijd'!B:C,2,FALSE))</f>
        <v>0</v>
      </c>
      <c r="G18" s="3">
        <f>IF(ISERROR(VLOOKUP(B18,'[1]derde wedstrijd'!B:E,3,FALSE)=0),"",VLOOKUP(B18,'[1]derde wedstrijd'!B:E,3,FALSE))</f>
        <v>12</v>
      </c>
      <c r="H18" s="3">
        <f>IF(ISERROR(VLOOKUP(B18,'[1]derde wedstrijd'!B:C,2,FALSE)=0),"",VLOOKUP(B18,'[1]derde wedstrijd'!B:C,2,FALSE))</f>
        <v>0</v>
      </c>
      <c r="I18" s="6">
        <f>IF(ISERROR(VLOOKUP(B18,'[1]vierde wedstrijd'!B:E,3,FALSE)=0),"",VLOOKUP(B18,'[1]vierde wedstrijd'!B:E,3,FALSE))</f>
        <v>11</v>
      </c>
      <c r="J18" s="6">
        <f>IF(ISERROR(VLOOKUP(B18,'[1]vierde wedstrijd'!B:C,2,FALSE)=0),"",VLOOKUP(B18,'[1]vierde wedstrijd'!B:C,2,FALSE))</f>
        <v>0</v>
      </c>
      <c r="K18" s="6">
        <f t="shared" si="0"/>
        <v>41</v>
      </c>
      <c r="L18" s="6">
        <f t="shared" si="0"/>
        <v>235</v>
      </c>
    </row>
    <row r="19" spans="1:12" s="5" customFormat="1" ht="23.25" x14ac:dyDescent="0.35">
      <c r="A19" s="3">
        <v>18</v>
      </c>
      <c r="B19" s="9" t="s">
        <v>10</v>
      </c>
      <c r="C19" s="3">
        <f>IF(ISERROR(VLOOKUP(B19,'[1]eerste wedstrijd'!B:E,3,FALSE)=0),"",VLOOKUP(B19,'[1]eerste wedstrijd'!B:E,3,FALSE))</f>
        <v>8</v>
      </c>
      <c r="D19" s="3">
        <f>IF(ISERROR(VLOOKUP(B19,'[1]eerste wedstrijd'!B:E,2,FALSE)=0),"",VLOOKUP(B19,'[1]eerste wedstrijd'!B:E,2,FALSE))</f>
        <v>80</v>
      </c>
      <c r="E19" s="3">
        <f>IF(ISERROR(VLOOKUP(B19,'[1]tweede wedstrijd'!B:D,3,FALSE)=0),"",VLOOKUP(B19,'[1]tweede wedstrijd'!B:D,3,FALSE))</f>
        <v>11</v>
      </c>
      <c r="F19" s="3">
        <f>IF(ISERROR(VLOOKUP(B19,'[1]tweede wedstrijd'!B:C,2,FALSE)=0),"",VLOOKUP(B19,'[1]tweede wedstrijd'!B:C,2,FALSE))</f>
        <v>0</v>
      </c>
      <c r="G19" s="3">
        <f>IF(ISERROR(VLOOKUP(B19,'[1]derde wedstrijd'!B:E,3,FALSE)=0),"",VLOOKUP(B19,'[1]derde wedstrijd'!B:E,3,FALSE))</f>
        <v>11</v>
      </c>
      <c r="H19" s="3">
        <f>IF(ISERROR(VLOOKUP(B19,'[1]derde wedstrijd'!B:C,2,FALSE)=0),"",VLOOKUP(B19,'[1]derde wedstrijd'!B:C,2,FALSE))</f>
        <v>0</v>
      </c>
      <c r="I19" s="6">
        <f>IF(ISERROR(VLOOKUP(B19,'[1]vierde wedstrijd'!B:E,3,FALSE)=0),"",VLOOKUP(B19,'[1]vierde wedstrijd'!B:E,3,FALSE))</f>
        <v>11</v>
      </c>
      <c r="J19" s="6">
        <f>IF(ISERROR(VLOOKUP(B19,'[1]vierde wedstrijd'!B:C,2,FALSE)=0),"",VLOOKUP(B19,'[1]vierde wedstrijd'!B:C,2,FALSE))</f>
        <v>0</v>
      </c>
      <c r="K19" s="6">
        <f t="shared" si="0"/>
        <v>41</v>
      </c>
      <c r="L19" s="6">
        <f t="shared" si="0"/>
        <v>80</v>
      </c>
    </row>
    <row r="20" spans="1:12" s="5" customFormat="1" ht="23.25" x14ac:dyDescent="0.35">
      <c r="A20" s="3">
        <v>19</v>
      </c>
      <c r="B20" s="9" t="s">
        <v>24</v>
      </c>
      <c r="C20" s="3">
        <f>IF(ISERROR(VLOOKUP(B20,'[1]eerste wedstrijd'!B:E,3,FALSE)=0),"",VLOOKUP(B20,'[1]eerste wedstrijd'!B:E,3,FALSE))</f>
        <v>11</v>
      </c>
      <c r="D20" s="3">
        <f>IF(ISERROR(VLOOKUP(B20,'[1]eerste wedstrijd'!B:E,2,FALSE)=0),"",VLOOKUP(B20,'[1]eerste wedstrijd'!B:E,2,FALSE))</f>
        <v>0</v>
      </c>
      <c r="E20" s="3">
        <f>IF(ISERROR(VLOOKUP(B20,'[1]tweede wedstrijd'!B:D,3,FALSE)=0),"",VLOOKUP(B20,'[1]tweede wedstrijd'!B:D,3,FALSE))</f>
        <v>11</v>
      </c>
      <c r="F20" s="3">
        <f>IF(ISERROR(VLOOKUP(B20,'[1]tweede wedstrijd'!B:C,2,FALSE)=0),"",VLOOKUP(B20,'[1]tweede wedstrijd'!B:C,2,FALSE))</f>
        <v>0</v>
      </c>
      <c r="G20" s="3">
        <f>IF(ISERROR(VLOOKUP(B20,'[1]derde wedstrijd'!B:E,3,FALSE)=0),"",VLOOKUP(B20,'[1]derde wedstrijd'!B:E,3,FALSE))</f>
        <v>12</v>
      </c>
      <c r="H20" s="3">
        <f>IF(ISERROR(VLOOKUP(B20,'[1]derde wedstrijd'!B:C,2,FALSE)=0),"",VLOOKUP(B20,'[1]derde wedstrijd'!B:C,2,FALSE))</f>
        <v>0</v>
      </c>
      <c r="I20" s="6">
        <f>IF(ISERROR(VLOOKUP(B20,'[1]vierde wedstrijd'!B:E,3,FALSE)=0),"",VLOOKUP(B20,'[1]vierde wedstrijd'!B:E,3,FALSE))</f>
        <v>11</v>
      </c>
      <c r="J20" s="6">
        <f>IF(ISERROR(VLOOKUP(B20,'[1]vierde wedstrijd'!B:C,2,FALSE)=0),"",VLOOKUP(B20,'[1]vierde wedstrijd'!B:C,2,FALSE))</f>
        <v>0</v>
      </c>
      <c r="K20" s="6">
        <f t="shared" si="0"/>
        <v>45</v>
      </c>
      <c r="L20" s="6">
        <f t="shared" si="0"/>
        <v>0</v>
      </c>
    </row>
    <row r="21" spans="1:12" ht="23.25" x14ac:dyDescent="0.35">
      <c r="A21" s="3">
        <v>20</v>
      </c>
      <c r="B21" s="9" t="s">
        <v>14</v>
      </c>
      <c r="C21" s="3">
        <f>IF(ISERROR(VLOOKUP(B21,'[1]eerste wedstrijd'!B:E,3,FALSE)=0),"",VLOOKUP(B21,'[1]eerste wedstrijd'!B:E,3,FALSE))</f>
        <v>12</v>
      </c>
      <c r="D21" s="3">
        <f>IF(ISERROR(VLOOKUP(B21,'[1]eerste wedstrijd'!B:E,2,FALSE)=0),"",VLOOKUP(B21,'[1]eerste wedstrijd'!B:E,2,FALSE))</f>
        <v>0</v>
      </c>
      <c r="E21" s="3">
        <f>IF(ISERROR(VLOOKUP(B21,'[1]tweede wedstrijd'!B:D,3,FALSE)=0),"",VLOOKUP(B21,'[1]tweede wedstrijd'!B:D,3,FALSE))</f>
        <v>12</v>
      </c>
      <c r="F21" s="3">
        <f>IF(ISERROR(VLOOKUP(B21,'[1]tweede wedstrijd'!B:C,2,FALSE)=0),"",VLOOKUP(B21,'[1]tweede wedstrijd'!B:C,2,FALSE))</f>
        <v>0</v>
      </c>
      <c r="G21" s="3">
        <f>IF(ISERROR(VLOOKUP(B21,'[1]derde wedstrijd'!B:E,3,FALSE)=0),"",VLOOKUP(B21,'[1]derde wedstrijd'!B:E,3,FALSE))</f>
        <v>12</v>
      </c>
      <c r="H21" s="3">
        <f>IF(ISERROR(VLOOKUP(B21,'[1]derde wedstrijd'!B:C,2,FALSE)=0),"",VLOOKUP(B21,'[1]derde wedstrijd'!B:C,2,FALSE))</f>
        <v>0</v>
      </c>
      <c r="I21" s="6">
        <f>IF(ISERROR(VLOOKUP(B21,'[1]vierde wedstrijd'!B:E,3,FALSE)=0),"",VLOOKUP(B21,'[1]vierde wedstrijd'!B:E,3,FALSE))</f>
        <v>11</v>
      </c>
      <c r="J21" s="6">
        <f>IF(ISERROR(VLOOKUP(B21,'[1]vierde wedstrijd'!B:C,2,FALSE)=0),"",VLOOKUP(B21,'[1]vierde wedstrijd'!B:C,2,FALSE))</f>
        <v>0</v>
      </c>
      <c r="K21" s="6">
        <f t="shared" si="0"/>
        <v>47</v>
      </c>
      <c r="L21" s="6">
        <f t="shared" si="0"/>
        <v>0</v>
      </c>
    </row>
    <row r="22" spans="1:12" ht="18.75" x14ac:dyDescent="0.3">
      <c r="A22" s="7"/>
      <c r="B22" s="8"/>
    </row>
    <row r="23" spans="1:12" ht="18.75" x14ac:dyDescent="0.3">
      <c r="A23" s="7"/>
      <c r="B23" s="8"/>
    </row>
    <row r="24" spans="1:12" x14ac:dyDescent="0.25">
      <c r="A24" s="7"/>
      <c r="B24" s="7"/>
      <c r="C24" s="7"/>
    </row>
    <row r="25" spans="1:12" x14ac:dyDescent="0.25">
      <c r="B25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'[voorjaarswedstrijd 2021.xlsm]Blad1'!#REF!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E13" sqref="E13"/>
    </sheetView>
  </sheetViews>
  <sheetFormatPr defaultRowHeight="15" x14ac:dyDescent="0.25"/>
  <cols>
    <col min="1" max="1" width="9" bestFit="1" customWidth="1"/>
    <col min="2" max="2" width="24.28515625" bestFit="1" customWidth="1"/>
    <col min="4" max="4" width="10.28515625" bestFit="1" customWidth="1"/>
    <col min="6" max="6" width="10.28515625" bestFit="1" customWidth="1"/>
    <col min="8" max="8" width="10.28515625" bestFit="1" customWidth="1"/>
    <col min="10" max="10" width="10.28515625" bestFit="1" customWidth="1"/>
    <col min="11" max="11" width="16.5703125" bestFit="1" customWidth="1"/>
    <col min="12" max="12" width="17.28515625" bestFit="1" customWidth="1"/>
  </cols>
  <sheetData>
    <row r="1" spans="1:12" ht="18.75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2</v>
      </c>
      <c r="F1" s="3" t="s">
        <v>3</v>
      </c>
      <c r="G1" s="3" t="s">
        <v>2</v>
      </c>
      <c r="H1" s="3" t="s">
        <v>3</v>
      </c>
      <c r="I1" s="3" t="s">
        <v>2</v>
      </c>
      <c r="J1" s="3" t="s">
        <v>3</v>
      </c>
      <c r="K1" s="4" t="s">
        <v>4</v>
      </c>
      <c r="L1" s="4" t="s">
        <v>5</v>
      </c>
    </row>
    <row r="2" spans="1:12" ht="23.25" x14ac:dyDescent="0.35">
      <c r="A2" s="3">
        <v>1</v>
      </c>
      <c r="B2" s="9" t="s">
        <v>17</v>
      </c>
      <c r="C2" s="3">
        <f>IF(ISERROR(VLOOKUP(B2,'[1]eerste wedstrijd'!B:E,3,FALSE)=0),"",VLOOKUP(B2,'[1]eerste wedstrijd'!B:E,3,FALSE))</f>
        <v>1</v>
      </c>
      <c r="D2" s="3">
        <f>IF(ISERROR(VLOOKUP(B2,'[1]eerste wedstrijd'!B:E,2,FALSE)=0),"",VLOOKUP(B2,'[1]eerste wedstrijd'!B:E,2,FALSE))</f>
        <v>10600</v>
      </c>
      <c r="E2" s="3"/>
      <c r="F2" s="3"/>
      <c r="G2" s="3">
        <f>IF(ISERROR(VLOOKUP(B2,'[1]derde wedstrijd'!B:E,3,FALSE)=0),"",VLOOKUP(B2,'[1]derde wedstrijd'!B:E,3,FALSE))</f>
        <v>2</v>
      </c>
      <c r="H2" s="3">
        <f>IF(ISERROR(VLOOKUP(B2,'[1]derde wedstrijd'!B:C,2,FALSE)=0),"",VLOOKUP(B2,'[1]derde wedstrijd'!B:C,2,FALSE))</f>
        <v>1475</v>
      </c>
      <c r="I2" s="6">
        <f>IF(ISERROR(VLOOKUP(B2,'[1]vierde wedstrijd'!B:E,3,FALSE)=0),"",VLOOKUP(B2,'[1]vierde wedstrijd'!B:E,3,FALSE))</f>
        <v>1</v>
      </c>
      <c r="J2" s="6">
        <f>IF(ISERROR(VLOOKUP(B2,'[1]vierde wedstrijd'!B:C,2,FALSE)=0),"",VLOOKUP(B2,'[1]vierde wedstrijd'!B:C,2,FALSE))</f>
        <v>185</v>
      </c>
      <c r="K2" s="6">
        <f t="shared" ref="K2:L21" si="0">SUM(C2,E2,G2,I2)</f>
        <v>4</v>
      </c>
      <c r="L2" s="6">
        <f t="shared" si="0"/>
        <v>12260</v>
      </c>
    </row>
    <row r="3" spans="1:12" ht="23.25" x14ac:dyDescent="0.35">
      <c r="A3" s="3">
        <v>2</v>
      </c>
      <c r="B3" s="9" t="s">
        <v>18</v>
      </c>
      <c r="C3" s="3">
        <f>IF(ISERROR(VLOOKUP(B3,'[1]eerste wedstrijd'!B:E,3,FALSE)=0),"",VLOOKUP(B3,'[1]eerste wedstrijd'!B:E,3,FALSE))</f>
        <v>2</v>
      </c>
      <c r="D3" s="3">
        <f>IF(ISERROR(VLOOKUP(B3,'[1]eerste wedstrijd'!B:E,2,FALSE)=0),"",VLOOKUP(B3,'[1]eerste wedstrijd'!B:E,2,FALSE))</f>
        <v>1325</v>
      </c>
      <c r="E3" s="3"/>
      <c r="F3" s="3"/>
      <c r="G3" s="3">
        <f>IF(ISERROR(VLOOKUP(B3,'[1]derde wedstrijd'!B:E,3,FALSE)=0),"",VLOOKUP(B3,'[1]derde wedstrijd'!B:E,3,FALSE))</f>
        <v>3</v>
      </c>
      <c r="H3" s="3">
        <f>IF(ISERROR(VLOOKUP(B3,'[1]derde wedstrijd'!B:C,2,FALSE)=0),"",VLOOKUP(B3,'[1]derde wedstrijd'!B:C,2,FALSE))</f>
        <v>4570</v>
      </c>
      <c r="I3" s="6">
        <f>IF(ISERROR(VLOOKUP(B3,'[1]vierde wedstrijd'!B:E,3,FALSE)=0),"",VLOOKUP(B3,'[1]vierde wedstrijd'!B:E,3,FALSE))</f>
        <v>2</v>
      </c>
      <c r="J3" s="6">
        <f>IF(ISERROR(VLOOKUP(B3,'[1]vierde wedstrijd'!B:C,2,FALSE)=0),"",VLOOKUP(B3,'[1]vierde wedstrijd'!B:C,2,FALSE))</f>
        <v>130</v>
      </c>
      <c r="K3" s="6">
        <f t="shared" si="0"/>
        <v>7</v>
      </c>
      <c r="L3" s="6">
        <f t="shared" si="0"/>
        <v>6025</v>
      </c>
    </row>
    <row r="4" spans="1:12" ht="23.25" x14ac:dyDescent="0.35">
      <c r="A4" s="3">
        <v>3</v>
      </c>
      <c r="B4" s="9" t="s">
        <v>11</v>
      </c>
      <c r="C4" s="3">
        <f>IF(ISERROR(VLOOKUP(B4,'[1]eerste wedstrijd'!B:E,3,FALSE)=0),"",VLOOKUP(B4,'[1]eerste wedstrijd'!B:E,3,FALSE))</f>
        <v>3</v>
      </c>
      <c r="D4" s="3">
        <f>IF(ISERROR(VLOOKUP(B4,'[1]eerste wedstrijd'!B:E,2,FALSE)=0),"",VLOOKUP(B4,'[1]eerste wedstrijd'!B:E,2,FALSE))</f>
        <v>2525</v>
      </c>
      <c r="E4" s="3">
        <f>IF(ISERROR(VLOOKUP(B4,'[1]tweede wedstrijd'!B:D,3,FALSE)=0),"",VLOOKUP(B4,'[1]tweede wedstrijd'!B:D,3,FALSE))</f>
        <v>2</v>
      </c>
      <c r="F4" s="3">
        <f>IF(ISERROR(VLOOKUP(B4,'[1]tweede wedstrijd'!B:C,2,FALSE)=0),"",VLOOKUP(B4,'[1]tweede wedstrijd'!B:C,2,FALSE))</f>
        <v>1610</v>
      </c>
      <c r="G4" s="3"/>
      <c r="H4" s="3"/>
      <c r="I4" s="6">
        <f>IF(ISERROR(VLOOKUP(B4,'[1]vierde wedstrijd'!B:E,3,FALSE)=0),"",VLOOKUP(B4,'[1]vierde wedstrijd'!B:E,3,FALSE))</f>
        <v>3</v>
      </c>
      <c r="J4" s="6">
        <f>IF(ISERROR(VLOOKUP(B4,'[1]vierde wedstrijd'!B:C,2,FALSE)=0),"",VLOOKUP(B4,'[1]vierde wedstrijd'!B:C,2,FALSE))</f>
        <v>155</v>
      </c>
      <c r="K4" s="6">
        <f t="shared" si="0"/>
        <v>8</v>
      </c>
      <c r="L4" s="6">
        <f t="shared" si="0"/>
        <v>4290</v>
      </c>
    </row>
    <row r="5" spans="1:12" ht="23.25" x14ac:dyDescent="0.35">
      <c r="A5" s="3">
        <v>6</v>
      </c>
      <c r="B5" s="9" t="s">
        <v>20</v>
      </c>
      <c r="C5" s="3">
        <f>IF(ISERROR(VLOOKUP(B5,'[1]eerste wedstrijd'!B:E,3,FALSE)=0),"",VLOOKUP(B5,'[1]eerste wedstrijd'!B:E,3,FALSE))</f>
        <v>4</v>
      </c>
      <c r="D5" s="3">
        <f>IF(ISERROR(VLOOKUP(B5,'[1]eerste wedstrijd'!B:E,2,FALSE)=0),"",VLOOKUP(B5,'[1]eerste wedstrijd'!B:E,2,FALSE))</f>
        <v>745</v>
      </c>
      <c r="E5" s="3"/>
      <c r="F5" s="3"/>
      <c r="G5" s="3">
        <f>IF(ISERROR(VLOOKUP(B5,'[1]derde wedstrijd'!B:E,3,FALSE)=0),"",VLOOKUP(B5,'[1]derde wedstrijd'!B:E,3,FALSE))</f>
        <v>1</v>
      </c>
      <c r="H5" s="3">
        <f>IF(ISERROR(VLOOKUP(B5,'[1]derde wedstrijd'!B:C,2,FALSE)=0),"",VLOOKUP(B5,'[1]derde wedstrijd'!B:C,2,FALSE))</f>
        <v>6325</v>
      </c>
      <c r="I5" s="6">
        <f>IF(ISERROR(VLOOKUP(B5,'[1]vierde wedstrijd'!B:E,3,FALSE)=0),"",VLOOKUP(B5,'[1]vierde wedstrijd'!B:E,3,FALSE))</f>
        <v>4</v>
      </c>
      <c r="J5" s="6">
        <f>IF(ISERROR(VLOOKUP(B5,'[1]vierde wedstrijd'!B:C,2,FALSE)=0),"",VLOOKUP(B5,'[1]vierde wedstrijd'!B:C,2,FALSE))</f>
        <v>70</v>
      </c>
      <c r="K5" s="6">
        <f t="shared" si="0"/>
        <v>9</v>
      </c>
      <c r="L5" s="6">
        <f t="shared" si="0"/>
        <v>7140</v>
      </c>
    </row>
    <row r="6" spans="1:12" ht="23.25" x14ac:dyDescent="0.35">
      <c r="A6" s="3">
        <v>4</v>
      </c>
      <c r="B6" s="9" t="s">
        <v>8</v>
      </c>
      <c r="C6" s="3">
        <f>IF(ISERROR(VLOOKUP(B6,'[1]eerste wedstrijd'!B:E,3,FALSE)=0),"",VLOOKUP(B6,'[1]eerste wedstrijd'!B:E,3,FALSE))</f>
        <v>4</v>
      </c>
      <c r="D6" s="3">
        <f>IF(ISERROR(VLOOKUP(B6,'[1]eerste wedstrijd'!B:E,2,FALSE)=0),"",VLOOKUP(B6,'[1]eerste wedstrijd'!B:E,2,FALSE))</f>
        <v>2390</v>
      </c>
      <c r="E6" s="3"/>
      <c r="F6" s="3"/>
      <c r="G6" s="3">
        <f>IF(ISERROR(VLOOKUP(B6,'[1]derde wedstrijd'!B:E,3,FALSE)=0),"",VLOOKUP(B6,'[1]derde wedstrijd'!B:E,3,FALSE))</f>
        <v>4</v>
      </c>
      <c r="H6" s="3">
        <f>IF(ISERROR(VLOOKUP(B6,'[1]derde wedstrijd'!B:C,2,FALSE)=0),"",VLOOKUP(B6,'[1]derde wedstrijd'!B:C,2,FALSE))</f>
        <v>855</v>
      </c>
      <c r="I6" s="6">
        <f>IF(ISERROR(VLOOKUP(B6,'[1]vierde wedstrijd'!B:E,3,FALSE)=0),"",VLOOKUP(B6,'[1]vierde wedstrijd'!B:E,3,FALSE))</f>
        <v>1</v>
      </c>
      <c r="J6" s="6">
        <f>IF(ISERROR(VLOOKUP(B6,'[1]vierde wedstrijd'!B:C,2,FALSE)=0),"",VLOOKUP(B6,'[1]vierde wedstrijd'!B:C,2,FALSE))</f>
        <v>2715</v>
      </c>
      <c r="K6" s="6">
        <f t="shared" si="0"/>
        <v>9</v>
      </c>
      <c r="L6" s="6">
        <f t="shared" si="0"/>
        <v>5960</v>
      </c>
    </row>
    <row r="7" spans="1:12" ht="23.25" x14ac:dyDescent="0.35">
      <c r="A7" s="3">
        <v>5</v>
      </c>
      <c r="B7" s="9" t="s">
        <v>9</v>
      </c>
      <c r="C7" s="3">
        <f>IF(ISERROR(VLOOKUP(B7,'[1]eerste wedstrijd'!B:E,3,FALSE)=0),"",VLOOKUP(B7,'[1]eerste wedstrijd'!B:E,3,FALSE))</f>
        <v>2</v>
      </c>
      <c r="D7" s="3">
        <f>IF(ISERROR(VLOOKUP(B7,'[1]eerste wedstrijd'!B:E,2,FALSE)=0),"",VLOOKUP(B7,'[1]eerste wedstrijd'!B:E,2,FALSE))</f>
        <v>5185</v>
      </c>
      <c r="E7" s="3">
        <f>IF(ISERROR(VLOOKUP(B7,'[1]tweede wedstrijd'!B:D,3,FALSE)=0),"",VLOOKUP(B7,'[1]tweede wedstrijd'!B:D,3,FALSE))</f>
        <v>3</v>
      </c>
      <c r="F7" s="3">
        <f>IF(ISERROR(VLOOKUP(B7,'[1]tweede wedstrijd'!B:C,2,FALSE)=0),"",VLOOKUP(B7,'[1]tweede wedstrijd'!B:C,2,FALSE))</f>
        <v>205</v>
      </c>
      <c r="G7" s="3"/>
      <c r="H7" s="3"/>
      <c r="I7" s="6">
        <f>IF(ISERROR(VLOOKUP(B7,'[1]vierde wedstrijd'!B:E,3,FALSE)=0),"",VLOOKUP(B7,'[1]vierde wedstrijd'!B:E,3,FALSE))</f>
        <v>4</v>
      </c>
      <c r="J7" s="6">
        <f>IF(ISERROR(VLOOKUP(B7,'[1]vierde wedstrijd'!B:C,2,FALSE)=0),"",VLOOKUP(B7,'[1]vierde wedstrijd'!B:C,2,FALSE))</f>
        <v>60</v>
      </c>
      <c r="K7" s="6">
        <f t="shared" si="0"/>
        <v>9</v>
      </c>
      <c r="L7" s="6">
        <f t="shared" si="0"/>
        <v>5450</v>
      </c>
    </row>
    <row r="8" spans="1:12" ht="23.25" x14ac:dyDescent="0.35">
      <c r="A8" s="3">
        <v>7</v>
      </c>
      <c r="B8" s="9" t="s">
        <v>6</v>
      </c>
      <c r="C8" s="3">
        <f>IF(ISERROR(VLOOKUP(B8,'[1]eerste wedstrijd'!B:E,3,FALSE)=0),"",VLOOKUP(B8,'[1]eerste wedstrijd'!B:E,3,FALSE))</f>
        <v>5</v>
      </c>
      <c r="D8" s="3">
        <f>IF(ISERROR(VLOOKUP(B8,'[1]eerste wedstrijd'!B:E,2,FALSE)=0),"",VLOOKUP(B8,'[1]eerste wedstrijd'!B:E,2,FALSE))</f>
        <v>1395</v>
      </c>
      <c r="E8" s="3">
        <f>IF(ISERROR(VLOOKUP(B8,'[1]tweede wedstrijd'!B:D,3,FALSE)=0),"",VLOOKUP(B8,'[1]tweede wedstrijd'!B:D,3,FALSE))</f>
        <v>1</v>
      </c>
      <c r="F8" s="3">
        <f>IF(ISERROR(VLOOKUP(B8,'[1]tweede wedstrijd'!B:C,2,FALSE)=0),"",VLOOKUP(B8,'[1]tweede wedstrijd'!B:C,2,FALSE))</f>
        <v>2000</v>
      </c>
      <c r="G8" s="3">
        <f>IF(ISERROR(VLOOKUP(B8,'[1]derde wedstrijd'!B:E,3,FALSE)=0),"",VLOOKUP(B8,'[1]derde wedstrijd'!B:E,3,FALSE))</f>
        <v>5</v>
      </c>
      <c r="H8" s="3">
        <f>IF(ISERROR(VLOOKUP(B8,'[1]derde wedstrijd'!B:C,2,FALSE)=0),"",VLOOKUP(B8,'[1]derde wedstrijd'!B:C,2,FALSE))</f>
        <v>580</v>
      </c>
      <c r="I8" s="6"/>
      <c r="J8" s="6"/>
      <c r="K8" s="6">
        <f t="shared" si="0"/>
        <v>11</v>
      </c>
      <c r="L8" s="6">
        <f t="shared" si="0"/>
        <v>3975</v>
      </c>
    </row>
    <row r="9" spans="1:12" ht="23.25" x14ac:dyDescent="0.35">
      <c r="A9" s="3">
        <v>8</v>
      </c>
      <c r="B9" s="9" t="s">
        <v>7</v>
      </c>
      <c r="C9" s="3">
        <f>IF(ISERROR(VLOOKUP(B9,'[1]eerste wedstrijd'!B:E,3,FALSE)=0),"",VLOOKUP(B9,'[1]eerste wedstrijd'!B:E,3,FALSE))</f>
        <v>1</v>
      </c>
      <c r="D9" s="3">
        <f>IF(ISERROR(VLOOKUP(B9,'[1]eerste wedstrijd'!B:E,2,FALSE)=0),"",VLOOKUP(B9,'[1]eerste wedstrijd'!B:E,2,FALSE))</f>
        <v>1950</v>
      </c>
      <c r="E9" s="3"/>
      <c r="F9" s="3"/>
      <c r="G9" s="3">
        <f>IF(ISERROR(VLOOKUP(B9,'[1]derde wedstrijd'!B:E,3,FALSE)=0),"",VLOOKUP(B9,'[1]derde wedstrijd'!B:E,3,FALSE))</f>
        <v>7</v>
      </c>
      <c r="H9" s="3">
        <f>IF(ISERROR(VLOOKUP(B9,'[1]derde wedstrijd'!B:C,2,FALSE)=0),"",VLOOKUP(B9,'[1]derde wedstrijd'!B:C,2,FALSE))</f>
        <v>1135</v>
      </c>
      <c r="I9" s="6">
        <f>IF(ISERROR(VLOOKUP(B9,'[1]vierde wedstrijd'!B:E,3,FALSE)=0),"",VLOOKUP(B9,'[1]vierde wedstrijd'!B:E,3,FALSE))</f>
        <v>3</v>
      </c>
      <c r="J9" s="6">
        <f>IF(ISERROR(VLOOKUP(B9,'[1]vierde wedstrijd'!B:C,2,FALSE)=0),"",VLOOKUP(B9,'[1]vierde wedstrijd'!B:C,2,FALSE))</f>
        <v>95</v>
      </c>
      <c r="K9" s="6">
        <f t="shared" si="0"/>
        <v>11</v>
      </c>
      <c r="L9" s="6">
        <f t="shared" si="0"/>
        <v>3180</v>
      </c>
    </row>
    <row r="10" spans="1:12" ht="23.25" x14ac:dyDescent="0.35">
      <c r="A10" s="3">
        <v>9</v>
      </c>
      <c r="B10" s="9" t="s">
        <v>15</v>
      </c>
      <c r="C10" s="3">
        <f>IF(ISERROR(VLOOKUP(B10,'[1]eerste wedstrijd'!B:E,3,FALSE)=0),"",VLOOKUP(B10,'[1]eerste wedstrijd'!B:E,3,FALSE))</f>
        <v>6</v>
      </c>
      <c r="D10" s="3">
        <f>IF(ISERROR(VLOOKUP(B10,'[1]eerste wedstrijd'!B:E,2,FALSE)=0),"",VLOOKUP(B10,'[1]eerste wedstrijd'!B:E,2,FALSE))</f>
        <v>410</v>
      </c>
      <c r="E10" s="3"/>
      <c r="F10" s="3"/>
      <c r="G10" s="3">
        <f>IF(ISERROR(VLOOKUP(B10,'[1]derde wedstrijd'!B:E,3,FALSE)=0),"",VLOOKUP(B10,'[1]derde wedstrijd'!B:E,3,FALSE))</f>
        <v>8</v>
      </c>
      <c r="H10" s="3">
        <f>IF(ISERROR(VLOOKUP(B10,'[1]derde wedstrijd'!B:C,2,FALSE)=0),"",VLOOKUP(B10,'[1]derde wedstrijd'!B:C,2,FALSE))</f>
        <v>905</v>
      </c>
      <c r="I10" s="6">
        <f>IF(ISERROR(VLOOKUP(B10,'[1]vierde wedstrijd'!B:E,3,FALSE)=0),"",VLOOKUP(B10,'[1]vierde wedstrijd'!B:E,3,FALSE))</f>
        <v>2</v>
      </c>
      <c r="J10" s="6">
        <f>IF(ISERROR(VLOOKUP(B10,'[1]vierde wedstrijd'!B:C,2,FALSE)=0),"",VLOOKUP(B10,'[1]vierde wedstrijd'!B:C,2,FALSE))</f>
        <v>1280</v>
      </c>
      <c r="K10" s="6">
        <f t="shared" si="0"/>
        <v>16</v>
      </c>
      <c r="L10" s="6">
        <f t="shared" si="0"/>
        <v>2595</v>
      </c>
    </row>
    <row r="11" spans="1:12" ht="23.25" x14ac:dyDescent="0.35">
      <c r="A11" s="3">
        <v>10</v>
      </c>
      <c r="B11" s="9" t="s">
        <v>19</v>
      </c>
      <c r="C11" s="3">
        <f>IF(ISERROR(VLOOKUP(B11,'[1]eerste wedstrijd'!B:E,3,FALSE)=0),"",VLOOKUP(B11,'[1]eerste wedstrijd'!B:E,3,FALSE))</f>
        <v>3</v>
      </c>
      <c r="D11" s="3">
        <f>IF(ISERROR(VLOOKUP(B11,'[1]eerste wedstrijd'!B:E,2,FALSE)=0),"",VLOOKUP(B11,'[1]eerste wedstrijd'!B:E,2,FALSE))</f>
        <v>1270</v>
      </c>
      <c r="E11" s="3"/>
      <c r="F11" s="3"/>
      <c r="G11" s="3">
        <f>IF(ISERROR(VLOOKUP(B11,'[1]derde wedstrijd'!B:E,3,FALSE)=0),"",VLOOKUP(B11,'[1]derde wedstrijd'!B:E,3,FALSE))</f>
        <v>4</v>
      </c>
      <c r="H11" s="3">
        <f>IF(ISERROR(VLOOKUP(B11,'[1]derde wedstrijd'!B:C,2,FALSE)=0),"",VLOOKUP(B11,'[1]derde wedstrijd'!B:C,2,FALSE))</f>
        <v>4490</v>
      </c>
      <c r="I11" s="6">
        <f>IF(ISERROR(VLOOKUP(B11,'[1]vierde wedstrijd'!B:E,3,FALSE)=0),"",VLOOKUP(B11,'[1]vierde wedstrijd'!B:E,3,FALSE))</f>
        <v>11</v>
      </c>
      <c r="J11" s="6">
        <f>IF(ISERROR(VLOOKUP(B11,'[1]vierde wedstrijd'!B:C,2,FALSE)=0),"",VLOOKUP(B11,'[1]vierde wedstrijd'!B:C,2,FALSE))</f>
        <v>0</v>
      </c>
      <c r="K11" s="6">
        <f t="shared" si="0"/>
        <v>18</v>
      </c>
      <c r="L11" s="6">
        <f t="shared" si="0"/>
        <v>5760</v>
      </c>
    </row>
    <row r="12" spans="1:12" ht="23.25" x14ac:dyDescent="0.35">
      <c r="A12" s="3">
        <v>11</v>
      </c>
      <c r="B12" s="9" t="s">
        <v>23</v>
      </c>
      <c r="C12" s="3">
        <f>IF(ISERROR(VLOOKUP(B12,'[1]eerste wedstrijd'!B:E,3,FALSE)=0),"",VLOOKUP(B12,'[1]eerste wedstrijd'!B:E,3,FALSE))</f>
        <v>7</v>
      </c>
      <c r="D12" s="3">
        <f>IF(ISERROR(VLOOKUP(B12,'[1]eerste wedstrijd'!B:E,2,FALSE)=0),"",VLOOKUP(B12,'[1]eerste wedstrijd'!B:E,2,FALSE))</f>
        <v>110</v>
      </c>
      <c r="E12" s="3"/>
      <c r="F12" s="3"/>
      <c r="G12" s="3">
        <f>IF(ISERROR(VLOOKUP(B12,'[1]derde wedstrijd'!B:E,3,FALSE)=0),"",VLOOKUP(B12,'[1]derde wedstrijd'!B:E,3,FALSE))</f>
        <v>1</v>
      </c>
      <c r="H12" s="3">
        <f>IF(ISERROR(VLOOKUP(B12,'[1]derde wedstrijd'!B:C,2,FALSE)=0),"",VLOOKUP(B12,'[1]derde wedstrijd'!B:C,2,FALSE))</f>
        <v>1520</v>
      </c>
      <c r="I12" s="6">
        <f>IF(ISERROR(VLOOKUP(B12,'[1]vierde wedstrijd'!B:E,3,FALSE)=0),"",VLOOKUP(B12,'[1]vierde wedstrijd'!B:E,3,FALSE))</f>
        <v>11</v>
      </c>
      <c r="J12" s="6">
        <f>IF(ISERROR(VLOOKUP(B12,'[1]vierde wedstrijd'!B:C,2,FALSE)=0),"",VLOOKUP(B12,'[1]vierde wedstrijd'!B:C,2,FALSE))</f>
        <v>0</v>
      </c>
      <c r="K12" s="6">
        <f t="shared" si="0"/>
        <v>19</v>
      </c>
      <c r="L12" s="6">
        <f t="shared" si="0"/>
        <v>1630</v>
      </c>
    </row>
    <row r="13" spans="1:12" ht="23.25" x14ac:dyDescent="0.35">
      <c r="A13" s="3">
        <v>12</v>
      </c>
      <c r="B13" s="9" t="s">
        <v>21</v>
      </c>
      <c r="C13" s="3">
        <f>IF(ISERROR(VLOOKUP(B13,'[1]eerste wedstrijd'!B:E,3,FALSE)=0),"",VLOOKUP(B13,'[1]eerste wedstrijd'!B:E,3,FALSE))</f>
        <v>5</v>
      </c>
      <c r="D13" s="3">
        <f>IF(ISERROR(VLOOKUP(B13,'[1]eerste wedstrijd'!B:E,2,FALSE)=0),"",VLOOKUP(B13,'[1]eerste wedstrijd'!B:E,2,FALSE))</f>
        <v>575</v>
      </c>
      <c r="E13" s="3"/>
      <c r="F13" s="3"/>
      <c r="G13" s="3">
        <f>IF(ISERROR(VLOOKUP(B13,'[1]derde wedstrijd'!B:E,3,FALSE)=0),"",VLOOKUP(B13,'[1]derde wedstrijd'!B:E,3,FALSE))</f>
        <v>6</v>
      </c>
      <c r="H13" s="3">
        <f>IF(ISERROR(VLOOKUP(B13,'[1]derde wedstrijd'!B:C,2,FALSE)=0),"",VLOOKUP(B13,'[1]derde wedstrijd'!B:C,2,FALSE))</f>
        <v>2660</v>
      </c>
      <c r="I13" s="6">
        <f>IF(ISERROR(VLOOKUP(B13,'[1]vierde wedstrijd'!B:E,3,FALSE)=0),"",VLOOKUP(B13,'[1]vierde wedstrijd'!B:E,3,FALSE))</f>
        <v>11</v>
      </c>
      <c r="J13" s="6">
        <f>IF(ISERROR(VLOOKUP(B13,'[1]vierde wedstrijd'!B:C,2,FALSE)=0),"",VLOOKUP(B13,'[1]vierde wedstrijd'!B:C,2,FALSE))</f>
        <v>0</v>
      </c>
      <c r="K13" s="6">
        <f t="shared" si="0"/>
        <v>22</v>
      </c>
      <c r="L13" s="6">
        <f t="shared" si="0"/>
        <v>3235</v>
      </c>
    </row>
    <row r="14" spans="1:12" ht="23.25" x14ac:dyDescent="0.35">
      <c r="A14" s="3">
        <v>13</v>
      </c>
      <c r="B14" s="9" t="s">
        <v>12</v>
      </c>
      <c r="C14" s="3">
        <f>IF(ISERROR(VLOOKUP(B14,'[1]eerste wedstrijd'!B:E,3,FALSE)=0),"",VLOOKUP(B14,'[1]eerste wedstrijd'!B:E,3,FALSE))</f>
        <v>11</v>
      </c>
      <c r="D14" s="3">
        <f>IF(ISERROR(VLOOKUP(B14,'[1]eerste wedstrijd'!B:E,2,FALSE)=0),"",VLOOKUP(B14,'[1]eerste wedstrijd'!B:E,2,FALSE))</f>
        <v>0</v>
      </c>
      <c r="E14" s="3"/>
      <c r="F14" s="3"/>
      <c r="G14" s="3">
        <f>IF(ISERROR(VLOOKUP(B14,'[1]derde wedstrijd'!B:E,3,FALSE)=0),"",VLOOKUP(B14,'[1]derde wedstrijd'!B:E,3,FALSE))</f>
        <v>2</v>
      </c>
      <c r="H14" s="3">
        <f>IF(ISERROR(VLOOKUP(B14,'[1]derde wedstrijd'!B:C,2,FALSE)=0),"",VLOOKUP(B14,'[1]derde wedstrijd'!B:C,2,FALSE))</f>
        <v>5390</v>
      </c>
      <c r="I14" s="6">
        <f>IF(ISERROR(VLOOKUP(B14,'[1]vierde wedstrijd'!B:E,3,FALSE)=0),"",VLOOKUP(B14,'[1]vierde wedstrijd'!B:E,3,FALSE))</f>
        <v>11</v>
      </c>
      <c r="J14" s="6">
        <f>IF(ISERROR(VLOOKUP(B14,'[1]vierde wedstrijd'!B:C,2,FALSE)=0),"",VLOOKUP(B14,'[1]vierde wedstrijd'!B:C,2,FALSE))</f>
        <v>0</v>
      </c>
      <c r="K14" s="6">
        <f t="shared" si="0"/>
        <v>24</v>
      </c>
      <c r="L14" s="6">
        <f t="shared" si="0"/>
        <v>5390</v>
      </c>
    </row>
    <row r="15" spans="1:12" ht="23.25" x14ac:dyDescent="0.35">
      <c r="A15" s="3">
        <v>14</v>
      </c>
      <c r="B15" s="9" t="s">
        <v>25</v>
      </c>
      <c r="C15" s="3">
        <f>IF(ISERROR(VLOOKUP(B15,'[1]eerste wedstrijd'!B:E,3,FALSE)=0),"",VLOOKUP(B15,'[1]eerste wedstrijd'!B:E,3,FALSE))</f>
        <v>11</v>
      </c>
      <c r="D15" s="3">
        <f>IF(ISERROR(VLOOKUP(B15,'[1]eerste wedstrijd'!B:E,2,FALSE)=0),"",VLOOKUP(B15,'[1]eerste wedstrijd'!B:E,2,FALSE))</f>
        <v>0</v>
      </c>
      <c r="E15" s="3"/>
      <c r="F15" s="3"/>
      <c r="G15" s="3">
        <f>IF(ISERROR(VLOOKUP(B15,'[1]derde wedstrijd'!B:E,3,FALSE)=0),"",VLOOKUP(B15,'[1]derde wedstrijd'!B:E,3,FALSE))</f>
        <v>3</v>
      </c>
      <c r="H15" s="3">
        <f>IF(ISERROR(VLOOKUP(B15,'[1]derde wedstrijd'!B:C,2,FALSE)=0),"",VLOOKUP(B15,'[1]derde wedstrijd'!B:C,2,FALSE))</f>
        <v>1110</v>
      </c>
      <c r="I15" s="10">
        <f>IF(ISERROR(VLOOKUP(B15,'[1]vierde wedstrijd'!B:E,3,FALSE)=0),"",VLOOKUP(B15,'[1]vierde wedstrijd'!B:E,3,FALSE))</f>
        <v>11</v>
      </c>
      <c r="J15" s="6">
        <f>IF(ISERROR(VLOOKUP(B15,'[1]vierde wedstrijd'!B:C,2,FALSE)=0),"",VLOOKUP(B15,'[1]vierde wedstrijd'!B:C,2,FALSE))</f>
        <v>0</v>
      </c>
      <c r="K15" s="6">
        <f t="shared" si="0"/>
        <v>25</v>
      </c>
      <c r="L15" s="6">
        <f t="shared" si="0"/>
        <v>1110</v>
      </c>
    </row>
    <row r="16" spans="1:12" ht="23.25" x14ac:dyDescent="0.35">
      <c r="A16" s="3">
        <v>15</v>
      </c>
      <c r="B16" s="9" t="s">
        <v>13</v>
      </c>
      <c r="C16" s="3">
        <f>IF(ISERROR(VLOOKUP(B16,'[1]eerste wedstrijd'!B:E,3,FALSE)=0),"",VLOOKUP(B16,'[1]eerste wedstrijd'!B:E,3,FALSE))</f>
        <v>11</v>
      </c>
      <c r="D16" s="3">
        <f>IF(ISERROR(VLOOKUP(B16,'[1]eerste wedstrijd'!B:E,2,FALSE)=0),"",VLOOKUP(B16,'[1]eerste wedstrijd'!B:E,2,FALSE))</f>
        <v>0</v>
      </c>
      <c r="E16" s="3"/>
      <c r="F16" s="3"/>
      <c r="G16" s="3">
        <f>IF(ISERROR(VLOOKUP(B16,'[1]derde wedstrijd'!B:E,3,FALSE)=0),"",VLOOKUP(B16,'[1]derde wedstrijd'!B:E,3,FALSE))</f>
        <v>5</v>
      </c>
      <c r="H16" s="3">
        <f>IF(ISERROR(VLOOKUP(B16,'[1]derde wedstrijd'!B:C,2,FALSE)=0),"",VLOOKUP(B16,'[1]derde wedstrijd'!B:C,2,FALSE))</f>
        <v>3810</v>
      </c>
      <c r="I16" s="6">
        <f>IF(ISERROR(VLOOKUP(B16,'[1]vierde wedstrijd'!B:E,3,FALSE)=0),"",VLOOKUP(B16,'[1]vierde wedstrijd'!B:E,3,FALSE))</f>
        <v>11</v>
      </c>
      <c r="J16" s="6">
        <f>IF(ISERROR(VLOOKUP(B16,'[1]vierde wedstrijd'!B:C,2,FALSE)=0),"",VLOOKUP(B16,'[1]vierde wedstrijd'!B:C,2,FALSE))</f>
        <v>0</v>
      </c>
      <c r="K16" s="6">
        <f t="shared" si="0"/>
        <v>27</v>
      </c>
      <c r="L16" s="6">
        <f t="shared" si="0"/>
        <v>3810</v>
      </c>
    </row>
    <row r="17" spans="1:12" ht="23.25" x14ac:dyDescent="0.35">
      <c r="A17" s="3">
        <v>16</v>
      </c>
      <c r="B17" s="9" t="s">
        <v>16</v>
      </c>
      <c r="C17" s="3">
        <f>IF(ISERROR(VLOOKUP(B17,'[1]eerste wedstrijd'!B:E,3,FALSE)=0),"",VLOOKUP(B17,'[1]eerste wedstrijd'!B:E,3,FALSE))</f>
        <v>7</v>
      </c>
      <c r="D17" s="3">
        <f>IF(ISERROR(VLOOKUP(B17,'[1]eerste wedstrijd'!B:E,2,FALSE)=0),"",VLOOKUP(B17,'[1]eerste wedstrijd'!B:E,2,FALSE))</f>
        <v>190</v>
      </c>
      <c r="E17" s="3"/>
      <c r="F17" s="3"/>
      <c r="G17" s="3">
        <f>IF(ISERROR(VLOOKUP(B17,'[1]derde wedstrijd'!B:E,3,FALSE)=0),"",VLOOKUP(B17,'[1]derde wedstrijd'!B:E,3,FALSE))</f>
        <v>9</v>
      </c>
      <c r="H17" s="3">
        <f>IF(ISERROR(VLOOKUP(B17,'[1]derde wedstrijd'!B:C,2,FALSE)=0),"",VLOOKUP(B17,'[1]derde wedstrijd'!B:C,2,FALSE))</f>
        <v>190</v>
      </c>
      <c r="I17" s="6">
        <f>IF(ISERROR(VLOOKUP(B17,'[1]vierde wedstrijd'!B:E,3,FALSE)=0),"",VLOOKUP(B17,'[1]vierde wedstrijd'!B:E,3,FALSE))</f>
        <v>11</v>
      </c>
      <c r="J17" s="6">
        <f>IF(ISERROR(VLOOKUP(B17,'[1]vierde wedstrijd'!B:C,2,FALSE)=0),"",VLOOKUP(B17,'[1]vierde wedstrijd'!B:C,2,FALSE))</f>
        <v>0</v>
      </c>
      <c r="K17" s="6">
        <f t="shared" si="0"/>
        <v>27</v>
      </c>
      <c r="L17" s="6">
        <f t="shared" si="0"/>
        <v>380</v>
      </c>
    </row>
    <row r="18" spans="1:12" ht="23.25" x14ac:dyDescent="0.35">
      <c r="A18" s="3">
        <v>17</v>
      </c>
      <c r="B18" s="9" t="s">
        <v>22</v>
      </c>
      <c r="C18" s="3">
        <f>IF(ISERROR(VLOOKUP(B18,'[1]eerste wedstrijd'!B:E,3,FALSE)=0),"",VLOOKUP(B18,'[1]eerste wedstrijd'!B:E,3,FALSE))</f>
        <v>6</v>
      </c>
      <c r="D18" s="3">
        <f>IF(ISERROR(VLOOKUP(B18,'[1]eerste wedstrijd'!B:E,2,FALSE)=0),"",VLOOKUP(B18,'[1]eerste wedstrijd'!B:E,2,FALSE))</f>
        <v>235</v>
      </c>
      <c r="E18" s="3"/>
      <c r="F18" s="3"/>
      <c r="G18" s="3">
        <f>IF(ISERROR(VLOOKUP(B18,'[1]derde wedstrijd'!B:E,3,FALSE)=0),"",VLOOKUP(B18,'[1]derde wedstrijd'!B:E,3,FALSE))</f>
        <v>12</v>
      </c>
      <c r="H18" s="3">
        <f>IF(ISERROR(VLOOKUP(B18,'[1]derde wedstrijd'!B:C,2,FALSE)=0),"",VLOOKUP(B18,'[1]derde wedstrijd'!B:C,2,FALSE))</f>
        <v>0</v>
      </c>
      <c r="I18" s="6">
        <f>IF(ISERROR(VLOOKUP(B18,'[1]vierde wedstrijd'!B:E,3,FALSE)=0),"",VLOOKUP(B18,'[1]vierde wedstrijd'!B:E,3,FALSE))</f>
        <v>11</v>
      </c>
      <c r="J18" s="6">
        <f>IF(ISERROR(VLOOKUP(B18,'[1]vierde wedstrijd'!B:C,2,FALSE)=0),"",VLOOKUP(B18,'[1]vierde wedstrijd'!B:C,2,FALSE))</f>
        <v>0</v>
      </c>
      <c r="K18" s="6">
        <f t="shared" si="0"/>
        <v>29</v>
      </c>
      <c r="L18" s="6">
        <f t="shared" si="0"/>
        <v>235</v>
      </c>
    </row>
    <row r="19" spans="1:12" ht="23.25" x14ac:dyDescent="0.35">
      <c r="A19" s="3">
        <v>18</v>
      </c>
      <c r="B19" s="9" t="s">
        <v>10</v>
      </c>
      <c r="C19" s="3">
        <f>IF(ISERROR(VLOOKUP(B19,'[1]eerste wedstrijd'!B:E,3,FALSE)=0),"",VLOOKUP(B19,'[1]eerste wedstrijd'!B:E,3,FALSE))</f>
        <v>8</v>
      </c>
      <c r="D19" s="3">
        <f>IF(ISERROR(VLOOKUP(B19,'[1]eerste wedstrijd'!B:E,2,FALSE)=0),"",VLOOKUP(B19,'[1]eerste wedstrijd'!B:E,2,FALSE))</f>
        <v>80</v>
      </c>
      <c r="E19" s="3"/>
      <c r="F19" s="3"/>
      <c r="G19" s="3">
        <f>IF(ISERROR(VLOOKUP(B19,'[1]derde wedstrijd'!B:E,3,FALSE)=0),"",VLOOKUP(B19,'[1]derde wedstrijd'!B:E,3,FALSE))</f>
        <v>11</v>
      </c>
      <c r="H19" s="3">
        <f>IF(ISERROR(VLOOKUP(B19,'[1]derde wedstrijd'!B:C,2,FALSE)=0),"",VLOOKUP(B19,'[1]derde wedstrijd'!B:C,2,FALSE))</f>
        <v>0</v>
      </c>
      <c r="I19" s="6">
        <f>IF(ISERROR(VLOOKUP(B19,'[1]vierde wedstrijd'!B:E,3,FALSE)=0),"",VLOOKUP(B19,'[1]vierde wedstrijd'!B:E,3,FALSE))</f>
        <v>11</v>
      </c>
      <c r="J19" s="6">
        <f>IF(ISERROR(VLOOKUP(B19,'[1]vierde wedstrijd'!B:C,2,FALSE)=0),"",VLOOKUP(B19,'[1]vierde wedstrijd'!B:C,2,FALSE))</f>
        <v>0</v>
      </c>
      <c r="K19" s="6">
        <f t="shared" si="0"/>
        <v>30</v>
      </c>
      <c r="L19" s="6">
        <f t="shared" si="0"/>
        <v>80</v>
      </c>
    </row>
    <row r="20" spans="1:12" ht="23.25" x14ac:dyDescent="0.35">
      <c r="A20" s="3">
        <v>19</v>
      </c>
      <c r="B20" s="9" t="s">
        <v>24</v>
      </c>
      <c r="C20" s="3">
        <f>IF(ISERROR(VLOOKUP(B20,'[1]eerste wedstrijd'!B:E,3,FALSE)=0),"",VLOOKUP(B20,'[1]eerste wedstrijd'!B:E,3,FALSE))</f>
        <v>11</v>
      </c>
      <c r="D20" s="3">
        <f>IF(ISERROR(VLOOKUP(B20,'[1]eerste wedstrijd'!B:E,2,FALSE)=0),"",VLOOKUP(B20,'[1]eerste wedstrijd'!B:E,2,FALSE))</f>
        <v>0</v>
      </c>
      <c r="E20" s="3"/>
      <c r="F20" s="3"/>
      <c r="G20" s="3">
        <f>IF(ISERROR(VLOOKUP(B20,'[1]derde wedstrijd'!B:E,3,FALSE)=0),"",VLOOKUP(B20,'[1]derde wedstrijd'!B:E,3,FALSE))</f>
        <v>12</v>
      </c>
      <c r="H20" s="3">
        <f>IF(ISERROR(VLOOKUP(B20,'[1]derde wedstrijd'!B:C,2,FALSE)=0),"",VLOOKUP(B20,'[1]derde wedstrijd'!B:C,2,FALSE))</f>
        <v>0</v>
      </c>
      <c r="I20" s="6">
        <f>IF(ISERROR(VLOOKUP(B20,'[1]vierde wedstrijd'!B:E,3,FALSE)=0),"",VLOOKUP(B20,'[1]vierde wedstrijd'!B:E,3,FALSE))</f>
        <v>11</v>
      </c>
      <c r="J20" s="6">
        <f>IF(ISERROR(VLOOKUP(B20,'[1]vierde wedstrijd'!B:C,2,FALSE)=0),"",VLOOKUP(B20,'[1]vierde wedstrijd'!B:C,2,FALSE))</f>
        <v>0</v>
      </c>
      <c r="K20" s="6">
        <f t="shared" si="0"/>
        <v>34</v>
      </c>
      <c r="L20" s="6">
        <f t="shared" si="0"/>
        <v>0</v>
      </c>
    </row>
    <row r="21" spans="1:12" ht="23.25" x14ac:dyDescent="0.35">
      <c r="A21" s="3">
        <v>20</v>
      </c>
      <c r="B21" s="9" t="s">
        <v>14</v>
      </c>
      <c r="C21" s="3">
        <f>IF(ISERROR(VLOOKUP(B21,'[1]eerste wedstrijd'!B:E,3,FALSE)=0),"",VLOOKUP(B21,'[1]eerste wedstrijd'!B:E,3,FALSE))</f>
        <v>12</v>
      </c>
      <c r="D21" s="3">
        <f>IF(ISERROR(VLOOKUP(B21,'[1]eerste wedstrijd'!B:E,2,FALSE)=0),"",VLOOKUP(B21,'[1]eerste wedstrijd'!B:E,2,FALSE))</f>
        <v>0</v>
      </c>
      <c r="E21" s="3"/>
      <c r="F21" s="3"/>
      <c r="G21" s="3">
        <f>IF(ISERROR(VLOOKUP(B21,'[1]derde wedstrijd'!B:E,3,FALSE)=0),"",VLOOKUP(B21,'[1]derde wedstrijd'!B:E,3,FALSE))</f>
        <v>12</v>
      </c>
      <c r="H21" s="3">
        <f>IF(ISERROR(VLOOKUP(B21,'[1]derde wedstrijd'!B:C,2,FALSE)=0),"",VLOOKUP(B21,'[1]derde wedstrijd'!B:C,2,FALSE))</f>
        <v>0</v>
      </c>
      <c r="I21" s="6">
        <f>IF(ISERROR(VLOOKUP(B21,'[1]vierde wedstrijd'!B:E,3,FALSE)=0),"",VLOOKUP(B21,'[1]vierde wedstrijd'!B:E,3,FALSE))</f>
        <v>11</v>
      </c>
      <c r="J21" s="6">
        <f>IF(ISERROR(VLOOKUP(B21,'[1]vierde wedstrijd'!B:C,2,FALSE)=0),"",VLOOKUP(B21,'[1]vierde wedstrijd'!B:C,2,FALSE))</f>
        <v>0</v>
      </c>
      <c r="K21" s="6">
        <f t="shared" si="0"/>
        <v>35</v>
      </c>
      <c r="L21" s="6">
        <f t="shared" si="0"/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'[voorjaarswedstrijd 2021.xlsm]Blad1'!#REF!</xm:f>
          </x14:formula1>
          <xm:sqref>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Totaal score</vt:lpstr>
      <vt:lpstr>totaal score min 1 wedstrijd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</dc:creator>
  <cp:lastModifiedBy>Tonnie Hoefnagels</cp:lastModifiedBy>
  <dcterms:created xsi:type="dcterms:W3CDTF">2015-06-03T16:08:49Z</dcterms:created>
  <dcterms:modified xsi:type="dcterms:W3CDTF">2021-07-01T20:03:05Z</dcterms:modified>
</cp:coreProperties>
</file>