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nie Hoefnagels\Documents\vissen 2019\"/>
    </mc:Choice>
  </mc:AlternateContent>
  <bookViews>
    <workbookView xWindow="0" yWindow="0" windowWidth="20490" windowHeight="7755"/>
  </bookViews>
  <sheets>
    <sheet name="totaal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  <c r="D20" i="2"/>
  <c r="L20" i="2" s="1"/>
  <c r="C20" i="2"/>
  <c r="K20" i="2" s="1"/>
  <c r="J19" i="2"/>
  <c r="I19" i="2"/>
  <c r="H19" i="2"/>
  <c r="G19" i="2"/>
  <c r="F19" i="2"/>
  <c r="E19" i="2"/>
  <c r="D19" i="2"/>
  <c r="L19" i="2" s="1"/>
  <c r="C19" i="2"/>
  <c r="K19" i="2" s="1"/>
  <c r="J18" i="2"/>
  <c r="I18" i="2"/>
  <c r="H18" i="2"/>
  <c r="G18" i="2"/>
  <c r="F18" i="2"/>
  <c r="E18" i="2"/>
  <c r="D18" i="2"/>
  <c r="L18" i="2" s="1"/>
  <c r="C18" i="2"/>
  <c r="K18" i="2" s="1"/>
  <c r="J17" i="2"/>
  <c r="I17" i="2"/>
  <c r="H17" i="2"/>
  <c r="G17" i="2"/>
  <c r="F17" i="2"/>
  <c r="E17" i="2"/>
  <c r="D17" i="2"/>
  <c r="L17" i="2" s="1"/>
  <c r="C17" i="2"/>
  <c r="K17" i="2" s="1"/>
  <c r="J16" i="2"/>
  <c r="I16" i="2"/>
  <c r="H16" i="2"/>
  <c r="G16" i="2"/>
  <c r="F16" i="2"/>
  <c r="E16" i="2"/>
  <c r="D16" i="2"/>
  <c r="L16" i="2" s="1"/>
  <c r="C16" i="2"/>
  <c r="K16" i="2" s="1"/>
  <c r="J15" i="2"/>
  <c r="I15" i="2"/>
  <c r="H15" i="2"/>
  <c r="G15" i="2"/>
  <c r="F15" i="2"/>
  <c r="E15" i="2"/>
  <c r="D15" i="2"/>
  <c r="L15" i="2" s="1"/>
  <c r="C15" i="2"/>
  <c r="K15" i="2" s="1"/>
  <c r="J14" i="2"/>
  <c r="I14" i="2"/>
  <c r="H14" i="2"/>
  <c r="G14" i="2"/>
  <c r="F14" i="2"/>
  <c r="E14" i="2"/>
  <c r="D14" i="2"/>
  <c r="L14" i="2" s="1"/>
  <c r="C14" i="2"/>
  <c r="K14" i="2" s="1"/>
  <c r="J13" i="2"/>
  <c r="I13" i="2"/>
  <c r="H13" i="2"/>
  <c r="G13" i="2"/>
  <c r="F13" i="2"/>
  <c r="E13" i="2"/>
  <c r="D13" i="2"/>
  <c r="L13" i="2" s="1"/>
  <c r="C13" i="2"/>
  <c r="K13" i="2" s="1"/>
  <c r="J12" i="2"/>
  <c r="I12" i="2"/>
  <c r="H12" i="2"/>
  <c r="G12" i="2"/>
  <c r="F12" i="2"/>
  <c r="E12" i="2"/>
  <c r="D12" i="2"/>
  <c r="L12" i="2" s="1"/>
  <c r="C12" i="2"/>
  <c r="K12" i="2" s="1"/>
  <c r="J11" i="2"/>
  <c r="I11" i="2"/>
  <c r="H11" i="2"/>
  <c r="G11" i="2"/>
  <c r="F11" i="2"/>
  <c r="E11" i="2"/>
  <c r="D11" i="2"/>
  <c r="L11" i="2" s="1"/>
  <c r="C11" i="2"/>
  <c r="K11" i="2" s="1"/>
  <c r="J10" i="2"/>
  <c r="I10" i="2"/>
  <c r="H10" i="2"/>
  <c r="G10" i="2"/>
  <c r="F10" i="2"/>
  <c r="E10" i="2"/>
  <c r="D10" i="2"/>
  <c r="L10" i="2" s="1"/>
  <c r="C10" i="2"/>
  <c r="K10" i="2" s="1"/>
  <c r="J9" i="2"/>
  <c r="I9" i="2"/>
  <c r="H9" i="2"/>
  <c r="G9" i="2"/>
  <c r="F9" i="2"/>
  <c r="E9" i="2"/>
  <c r="D9" i="2"/>
  <c r="L9" i="2" s="1"/>
  <c r="C9" i="2"/>
  <c r="K9" i="2" s="1"/>
  <c r="J8" i="2"/>
  <c r="I8" i="2"/>
  <c r="H8" i="2"/>
  <c r="G8" i="2"/>
  <c r="F8" i="2"/>
  <c r="E8" i="2"/>
  <c r="D8" i="2"/>
  <c r="L8" i="2" s="1"/>
  <c r="C8" i="2"/>
  <c r="K8" i="2" s="1"/>
  <c r="J7" i="2"/>
  <c r="I7" i="2"/>
  <c r="H7" i="2"/>
  <c r="G7" i="2"/>
  <c r="F7" i="2"/>
  <c r="E7" i="2"/>
  <c r="D7" i="2"/>
  <c r="L7" i="2" s="1"/>
  <c r="C7" i="2"/>
  <c r="K7" i="2" s="1"/>
  <c r="J6" i="2"/>
  <c r="I6" i="2"/>
  <c r="H6" i="2"/>
  <c r="G6" i="2"/>
  <c r="F6" i="2"/>
  <c r="E6" i="2"/>
  <c r="D6" i="2"/>
  <c r="L6" i="2" s="1"/>
  <c r="C6" i="2"/>
  <c r="K6" i="2" s="1"/>
  <c r="J5" i="2"/>
  <c r="I5" i="2"/>
  <c r="H5" i="2"/>
  <c r="G5" i="2"/>
  <c r="F5" i="2"/>
  <c r="E5" i="2"/>
  <c r="D5" i="2"/>
  <c r="L5" i="2" s="1"/>
  <c r="C5" i="2"/>
  <c r="K5" i="2" s="1"/>
  <c r="J4" i="2"/>
  <c r="I4" i="2"/>
  <c r="H4" i="2"/>
  <c r="G4" i="2"/>
  <c r="F4" i="2"/>
  <c r="E4" i="2"/>
  <c r="D4" i="2"/>
  <c r="L4" i="2" s="1"/>
  <c r="C4" i="2"/>
  <c r="K4" i="2" s="1"/>
  <c r="J3" i="2"/>
  <c r="I3" i="2"/>
  <c r="H3" i="2"/>
  <c r="G3" i="2"/>
  <c r="F3" i="2"/>
  <c r="E3" i="2"/>
  <c r="D3" i="2"/>
  <c r="L3" i="2" s="1"/>
  <c r="C3" i="2"/>
  <c r="K3" i="2" s="1"/>
  <c r="J2" i="2"/>
  <c r="I2" i="2"/>
  <c r="H2" i="2"/>
  <c r="G2" i="2"/>
  <c r="F2" i="2"/>
  <c r="E2" i="2"/>
  <c r="D2" i="2"/>
  <c r="L2" i="2" s="1"/>
  <c r="C2" i="2"/>
  <c r="K2" i="2" s="1"/>
</calcChain>
</file>

<file path=xl/sharedStrings.xml><?xml version="1.0" encoding="utf-8"?>
<sst xmlns="http://schemas.openxmlformats.org/spreadsheetml/2006/main" count="41" uniqueCount="26">
  <si>
    <t>Plaats</t>
  </si>
  <si>
    <t>Naam</t>
  </si>
  <si>
    <t>Punten</t>
  </si>
  <si>
    <t>Gewicht</t>
  </si>
  <si>
    <t>Totaal punten</t>
  </si>
  <si>
    <t>Totaal gewicht</t>
  </si>
  <si>
    <t>W. Seijkens</t>
  </si>
  <si>
    <t>H. Verbaarschot</t>
  </si>
  <si>
    <t>T. Hoefnagels</t>
  </si>
  <si>
    <t>J. v Haaren</t>
  </si>
  <si>
    <t>J. v Deursen</t>
  </si>
  <si>
    <t>H. v d Akker</t>
  </si>
  <si>
    <t>B. Bots</t>
  </si>
  <si>
    <t>G. v Moorsel</t>
  </si>
  <si>
    <t>H. v Helmond</t>
  </si>
  <si>
    <t>F. Peeters</t>
  </si>
  <si>
    <t>M. v Lierop</t>
  </si>
  <si>
    <t/>
  </si>
  <si>
    <t>P. Bouwmans</t>
  </si>
  <si>
    <t>T. Bots</t>
  </si>
  <si>
    <t>J. Peeters</t>
  </si>
  <si>
    <t>T. Daniels</t>
  </si>
  <si>
    <t>L. v Griensven</t>
  </si>
  <si>
    <t>M.Hoskins</t>
  </si>
  <si>
    <t>J. v Seccelen</t>
  </si>
  <si>
    <t>N. Hermans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</si>
</sst>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2" fillId="0" borderId="1" xfId="3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</cellXfs>
  <cellStyles count="4">
    <cellStyle name="Komma" xfId="3" builtinId="3"/>
    <cellStyle name="Komma 2" xfId="1"/>
    <cellStyle name="Komma 3" xfId="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ingsvissen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otaal einduitslag"/>
      <sheetName val="totaal score"/>
      <sheetName val="eerste wedstrijd"/>
      <sheetName val="tweede wedstrijd"/>
      <sheetName val="derde wedstrijd"/>
      <sheetName val="vierde wedstrijd"/>
      <sheetName val="uitslag koningsvissen"/>
      <sheetName val="uitwisseling meijel"/>
      <sheetName val="namen uitwisseling"/>
    </sheetNames>
    <sheetDataSet>
      <sheetData sheetId="0"/>
      <sheetData sheetId="1"/>
      <sheetData sheetId="2"/>
      <sheetData sheetId="3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W. Seijkens</v>
          </cell>
          <cell r="C2">
            <v>2100</v>
          </cell>
          <cell r="D2">
            <v>1</v>
          </cell>
          <cell r="E2">
            <v>5</v>
          </cell>
        </row>
        <row r="3">
          <cell r="B3" t="str">
            <v>T. Daniels</v>
          </cell>
          <cell r="C3">
            <v>1400</v>
          </cell>
          <cell r="D3">
            <v>2</v>
          </cell>
          <cell r="E3">
            <v>3</v>
          </cell>
        </row>
        <row r="4">
          <cell r="B4" t="str">
            <v>J. v Haaren</v>
          </cell>
          <cell r="C4">
            <v>870</v>
          </cell>
          <cell r="D4">
            <v>3</v>
          </cell>
          <cell r="E4">
            <v>4</v>
          </cell>
        </row>
        <row r="5">
          <cell r="B5" t="str">
            <v>H. Verbaarschot</v>
          </cell>
          <cell r="C5">
            <v>840</v>
          </cell>
          <cell r="D5">
            <v>4</v>
          </cell>
          <cell r="E5">
            <v>9</v>
          </cell>
        </row>
        <row r="6">
          <cell r="B6" t="str">
            <v>H. v d Akker</v>
          </cell>
          <cell r="C6">
            <v>650</v>
          </cell>
          <cell r="D6">
            <v>5</v>
          </cell>
          <cell r="E6">
            <v>10</v>
          </cell>
        </row>
        <row r="7">
          <cell r="B7" t="str">
            <v>M.Hoskins</v>
          </cell>
          <cell r="C7">
            <v>570</v>
          </cell>
          <cell r="D7">
            <v>6</v>
          </cell>
          <cell r="E7">
            <v>1</v>
          </cell>
        </row>
        <row r="8">
          <cell r="B8" t="str">
            <v>J. v Seccelen</v>
          </cell>
          <cell r="C8">
            <v>440</v>
          </cell>
          <cell r="D8">
            <v>7</v>
          </cell>
          <cell r="E8">
            <v>7</v>
          </cell>
        </row>
        <row r="9">
          <cell r="B9" t="str">
            <v>T. Hoefnagels</v>
          </cell>
          <cell r="C9">
            <v>400</v>
          </cell>
          <cell r="D9">
            <v>8</v>
          </cell>
          <cell r="E9">
            <v>8</v>
          </cell>
        </row>
        <row r="10">
          <cell r="B10" t="str">
            <v>M. v Lierop</v>
          </cell>
          <cell r="C10">
            <v>0</v>
          </cell>
          <cell r="D10">
            <v>10</v>
          </cell>
          <cell r="E10">
            <v>11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P. Bouwmans</v>
          </cell>
          <cell r="C14">
            <v>7050</v>
          </cell>
          <cell r="D14">
            <v>1</v>
          </cell>
          <cell r="E14">
            <v>15</v>
          </cell>
        </row>
        <row r="15">
          <cell r="B15" t="str">
            <v>J. Peeters</v>
          </cell>
          <cell r="C15">
            <v>2300</v>
          </cell>
          <cell r="D15">
            <v>2</v>
          </cell>
          <cell r="E15">
            <v>14</v>
          </cell>
        </row>
        <row r="16">
          <cell r="B16" t="str">
            <v>B. Bots</v>
          </cell>
          <cell r="C16">
            <v>1700</v>
          </cell>
          <cell r="D16">
            <v>3</v>
          </cell>
          <cell r="E16">
            <v>21</v>
          </cell>
        </row>
        <row r="17">
          <cell r="B17" t="str">
            <v>L. v Griensven</v>
          </cell>
          <cell r="C17">
            <v>1150</v>
          </cell>
          <cell r="D17">
            <v>4</v>
          </cell>
          <cell r="E17">
            <v>19</v>
          </cell>
        </row>
        <row r="18">
          <cell r="B18" t="str">
            <v>F. Peeters</v>
          </cell>
          <cell r="C18">
            <v>750</v>
          </cell>
          <cell r="D18">
            <v>5</v>
          </cell>
          <cell r="E18">
            <v>13</v>
          </cell>
        </row>
        <row r="19">
          <cell r="B19" t="str">
            <v>J. v Deursen</v>
          </cell>
          <cell r="C19">
            <v>700</v>
          </cell>
          <cell r="D19">
            <v>6</v>
          </cell>
          <cell r="E19">
            <v>18</v>
          </cell>
        </row>
        <row r="20">
          <cell r="B20" t="str">
            <v>G. v Moorsel</v>
          </cell>
          <cell r="C20">
            <v>550</v>
          </cell>
          <cell r="D20">
            <v>7</v>
          </cell>
          <cell r="E20">
            <v>17</v>
          </cell>
        </row>
        <row r="21">
          <cell r="B21" t="str">
            <v>H. v Helmond</v>
          </cell>
          <cell r="C21">
            <v>520</v>
          </cell>
          <cell r="D21">
            <v>8</v>
          </cell>
          <cell r="E21">
            <v>23</v>
          </cell>
        </row>
        <row r="22">
          <cell r="B22" t="str">
            <v>N. Hermans</v>
          </cell>
          <cell r="C22">
            <v>200</v>
          </cell>
          <cell r="D22">
            <v>9</v>
          </cell>
          <cell r="E22">
            <v>22</v>
          </cell>
        </row>
        <row r="23">
          <cell r="B23" t="str">
            <v>T. Bots</v>
          </cell>
          <cell r="C23">
            <v>0</v>
          </cell>
          <cell r="D23">
            <v>10</v>
          </cell>
        </row>
      </sheetData>
      <sheetData sheetId="4">
        <row r="1">
          <cell r="B1" t="str">
            <v>NAAM.</v>
          </cell>
          <cell r="C1" t="str">
            <v>Gr</v>
          </cell>
          <cell r="D1" t="str">
            <v>Punten</v>
          </cell>
        </row>
        <row r="2">
          <cell r="B2" t="str">
            <v>H. Verbaarschot</v>
          </cell>
          <cell r="C2">
            <v>4100</v>
          </cell>
          <cell r="D2">
            <v>1</v>
          </cell>
        </row>
        <row r="3">
          <cell r="B3" t="str">
            <v>B. Bots</v>
          </cell>
          <cell r="C3">
            <v>3750</v>
          </cell>
          <cell r="D3">
            <v>2</v>
          </cell>
        </row>
        <row r="4">
          <cell r="B4" t="str">
            <v>J. v Deursen</v>
          </cell>
          <cell r="C4">
            <v>2660</v>
          </cell>
          <cell r="D4">
            <v>3</v>
          </cell>
        </row>
        <row r="5">
          <cell r="B5" t="str">
            <v>T. Hoefnagels</v>
          </cell>
          <cell r="C5">
            <v>2300</v>
          </cell>
          <cell r="D5">
            <v>4</v>
          </cell>
        </row>
        <row r="6">
          <cell r="B6" t="str">
            <v>H. v Helmond</v>
          </cell>
          <cell r="C6">
            <v>1900</v>
          </cell>
          <cell r="D6">
            <v>5</v>
          </cell>
        </row>
        <row r="7">
          <cell r="B7" t="str">
            <v>F. Peeters</v>
          </cell>
          <cell r="C7">
            <v>1850</v>
          </cell>
          <cell r="D7">
            <v>6</v>
          </cell>
        </row>
        <row r="8">
          <cell r="B8" t="str">
            <v>N. Hermans</v>
          </cell>
          <cell r="C8">
            <v>600</v>
          </cell>
          <cell r="D8">
            <v>7</v>
          </cell>
        </row>
        <row r="9">
          <cell r="B9" t="str">
            <v>M.Hoskins</v>
          </cell>
          <cell r="C9">
            <v>300</v>
          </cell>
          <cell r="D9">
            <v>8</v>
          </cell>
        </row>
        <row r="10">
          <cell r="B10" t="str">
            <v>G. v Moorsel</v>
          </cell>
          <cell r="C10">
            <v>0</v>
          </cell>
          <cell r="D10">
            <v>9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</row>
        <row r="14">
          <cell r="B14" t="str">
            <v>J. v Seccelen</v>
          </cell>
          <cell r="C14">
            <v>8800</v>
          </cell>
          <cell r="D14">
            <v>1</v>
          </cell>
        </row>
        <row r="15">
          <cell r="B15" t="str">
            <v>J. v Haaren</v>
          </cell>
          <cell r="C15">
            <v>3820</v>
          </cell>
          <cell r="D15">
            <v>2</v>
          </cell>
        </row>
        <row r="16">
          <cell r="B16" t="str">
            <v>P. Bouwmans</v>
          </cell>
          <cell r="C16">
            <v>2150</v>
          </cell>
          <cell r="D16">
            <v>3</v>
          </cell>
        </row>
        <row r="17">
          <cell r="B17" t="str">
            <v>W. Seijkens</v>
          </cell>
          <cell r="C17">
            <v>1200</v>
          </cell>
          <cell r="D17">
            <v>4</v>
          </cell>
        </row>
        <row r="18">
          <cell r="B18" t="str">
            <v>M. v Lierop</v>
          </cell>
          <cell r="C18">
            <v>800</v>
          </cell>
          <cell r="D18">
            <v>5</v>
          </cell>
        </row>
        <row r="19">
          <cell r="B19" t="str">
            <v>J. Peeters</v>
          </cell>
          <cell r="C19">
            <v>500</v>
          </cell>
          <cell r="D19">
            <v>6</v>
          </cell>
        </row>
        <row r="20">
          <cell r="B20" t="str">
            <v>H. v d Akker</v>
          </cell>
          <cell r="C20">
            <v>400</v>
          </cell>
          <cell r="D20">
            <v>7</v>
          </cell>
        </row>
        <row r="21">
          <cell r="B21" t="str">
            <v>L. v Griensven</v>
          </cell>
          <cell r="C21">
            <v>150</v>
          </cell>
          <cell r="D21">
            <v>8</v>
          </cell>
        </row>
        <row r="22">
          <cell r="B22" t="str">
            <v>T. Daniels</v>
          </cell>
          <cell r="C22">
            <v>50</v>
          </cell>
          <cell r="D22">
            <v>9</v>
          </cell>
        </row>
        <row r="23">
          <cell r="B23" t="str">
            <v>T. Bots</v>
          </cell>
          <cell r="C23">
            <v>0</v>
          </cell>
          <cell r="D23">
            <v>10</v>
          </cell>
        </row>
      </sheetData>
      <sheetData sheetId="5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F. Peeters</v>
          </cell>
        </row>
        <row r="3">
          <cell r="B3" t="str">
            <v>T. Bots</v>
          </cell>
        </row>
        <row r="4">
          <cell r="B4" t="str">
            <v>H. v d Akker</v>
          </cell>
        </row>
        <row r="5">
          <cell r="B5" t="str">
            <v>L. v Griensven</v>
          </cell>
        </row>
        <row r="6">
          <cell r="B6" t="str">
            <v>G. v Moorsel</v>
          </cell>
        </row>
        <row r="7">
          <cell r="B7" t="str">
            <v>T. Hoefnagels</v>
          </cell>
        </row>
        <row r="8">
          <cell r="B8" t="str">
            <v>M. v Lierop</v>
          </cell>
        </row>
        <row r="9">
          <cell r="B9" t="str">
            <v>W. Seijkens</v>
          </cell>
        </row>
        <row r="10">
          <cell r="B10" t="str">
            <v>P. Bouwmans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J. v Deursen</v>
          </cell>
        </row>
        <row r="15">
          <cell r="B15" t="str">
            <v>B. Bots</v>
          </cell>
        </row>
        <row r="16">
          <cell r="B16" t="str">
            <v>H. Verbaarschot</v>
          </cell>
        </row>
        <row r="17">
          <cell r="B17" t="str">
            <v>T. Daniels</v>
          </cell>
        </row>
        <row r="18">
          <cell r="B18" t="str">
            <v>J. v Seccelen</v>
          </cell>
        </row>
        <row r="19">
          <cell r="B19" t="str">
            <v>J. v Haaren</v>
          </cell>
        </row>
        <row r="20">
          <cell r="B20" t="str">
            <v>H. v Helmond</v>
          </cell>
        </row>
        <row r="21">
          <cell r="B21" t="str">
            <v>N. Hermans</v>
          </cell>
        </row>
        <row r="22">
          <cell r="B22" t="str">
            <v>M.Hoskins</v>
          </cell>
        </row>
        <row r="23">
          <cell r="B23" t="str">
            <v>J. Peeters</v>
          </cell>
        </row>
      </sheetData>
      <sheetData sheetId="6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M.Hoskins</v>
          </cell>
        </row>
        <row r="3">
          <cell r="B3" t="str">
            <v>J. v Haaren</v>
          </cell>
        </row>
        <row r="4">
          <cell r="B4" t="str">
            <v>J. v Seccelen</v>
          </cell>
        </row>
        <row r="5">
          <cell r="B5" t="str">
            <v>N. Hermans</v>
          </cell>
        </row>
        <row r="6">
          <cell r="B6" t="str">
            <v>H. Verbaarschot</v>
          </cell>
        </row>
        <row r="7">
          <cell r="B7" t="str">
            <v>B. Bots</v>
          </cell>
        </row>
        <row r="8">
          <cell r="B8" t="str">
            <v>J. v Deursen</v>
          </cell>
        </row>
        <row r="9">
          <cell r="B9" t="str">
            <v>H. v Helmond</v>
          </cell>
        </row>
        <row r="10">
          <cell r="B10" t="str">
            <v>T. Daniels</v>
          </cell>
        </row>
        <row r="11">
          <cell r="B11" t="str">
            <v>J. Peeters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P. Bouwmans</v>
          </cell>
        </row>
        <row r="15">
          <cell r="B15" t="str">
            <v>W. Seijkens</v>
          </cell>
        </row>
        <row r="16">
          <cell r="B16" t="str">
            <v>H. v d Akker</v>
          </cell>
        </row>
        <row r="17">
          <cell r="B17" t="str">
            <v>M. v Lierop</v>
          </cell>
        </row>
        <row r="18">
          <cell r="B18" t="str">
            <v>F. Peeters</v>
          </cell>
        </row>
        <row r="19">
          <cell r="B19" t="str">
            <v>L. v Griensven</v>
          </cell>
        </row>
        <row r="20">
          <cell r="B20" t="str">
            <v>G. v Moorsel</v>
          </cell>
        </row>
        <row r="21">
          <cell r="B21" t="str">
            <v>T. Bots</v>
          </cell>
        </row>
        <row r="22">
          <cell r="B22" t="str">
            <v>T. Hoefnagels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1" sqref="B1"/>
    </sheetView>
  </sheetViews>
  <sheetFormatPr defaultRowHeight="15" x14ac:dyDescent="0.25"/>
  <cols>
    <col min="1" max="1" width="9" bestFit="1" customWidth="1"/>
    <col min="2" max="2" width="30.7109375" customWidth="1"/>
    <col min="4" max="4" width="10.28515625" bestFit="1" customWidth="1"/>
    <col min="6" max="6" width="10.28515625" bestFit="1" customWidth="1"/>
    <col min="8" max="8" width="10.28515625" bestFit="1" customWidth="1"/>
    <col min="10" max="10" width="10.28515625" bestFit="1" customWidth="1"/>
    <col min="11" max="11" width="16.5703125" bestFit="1" customWidth="1"/>
    <col min="12" max="12" width="17.28515625" bestFit="1" customWidth="1"/>
  </cols>
  <sheetData>
    <row r="1" spans="1:12" ht="18.75" x14ac:dyDescent="0.3">
      <c r="A1" s="4" t="s">
        <v>0</v>
      </c>
      <c r="B1" s="1" t="s">
        <v>1</v>
      </c>
      <c r="C1" s="3" t="s">
        <v>2</v>
      </c>
      <c r="D1" s="3" t="s">
        <v>3</v>
      </c>
      <c r="E1" s="3" t="s">
        <v>2</v>
      </c>
      <c r="F1" s="3" t="s">
        <v>3</v>
      </c>
      <c r="G1" s="3" t="s">
        <v>2</v>
      </c>
      <c r="H1" s="3" t="s">
        <v>3</v>
      </c>
      <c r="I1" s="3" t="s">
        <v>2</v>
      </c>
      <c r="J1" s="3" t="s">
        <v>3</v>
      </c>
      <c r="K1" s="5" t="s">
        <v>4</v>
      </c>
      <c r="L1" s="5" t="s">
        <v>5</v>
      </c>
    </row>
    <row r="2" spans="1:12" ht="28.5" x14ac:dyDescent="0.45">
      <c r="A2" s="3">
        <v>1</v>
      </c>
      <c r="B2" s="6" t="s">
        <v>24</v>
      </c>
      <c r="C2" s="3">
        <f>IF(VLOOKUP(B2,'[1]eerste wedstrijd'!B:E,3,FALSE)=0,"",VLOOKUP(B2,'[1]eerste wedstrijd'!B:E,3,FALSE))</f>
        <v>7</v>
      </c>
      <c r="D2" s="3">
        <f>IF(VLOOKUP(B2,'[1]eerste wedstrijd'!B:E,2,FALSE)="","",VLOOKUP(B2,'[1]eerste wedstrijd'!B:E,2,FALSE))</f>
        <v>440</v>
      </c>
      <c r="E2" s="3">
        <f>IF(VLOOKUP(B2,'[1]tweede wedstrijd'!B:D,3,FALSE)=0,"",VLOOKUP(B2,'[1]tweede wedstrijd'!B:D,3,FALSE))</f>
        <v>1</v>
      </c>
      <c r="F2" s="3">
        <f>IF(VLOOKUP(B2,'[1]tweede wedstrijd'!B:C,2,FALSE)="","",VLOOKUP(B2,'[1]tweede wedstrijd'!B:C,2,FALSE))</f>
        <v>8800</v>
      </c>
      <c r="G2" s="3" t="str">
        <f>IF(VLOOKUP(B2,'[1]derde wedstrijd'!B:E,3,FALSE)=0,"",VLOOKUP(B2,'[1]derde wedstrijd'!B:E,3,FALSE))</f>
        <v/>
      </c>
      <c r="H2" s="3" t="str">
        <f>IF(VLOOKUP(B2,'[1]derde wedstrijd'!B:C,2,FALSE)="","",VLOOKUP(B2,'[1]derde wedstrijd'!B:C,2,FALSE))</f>
        <v/>
      </c>
      <c r="I2" s="2" t="str">
        <f>IF(VLOOKUP(B2,'[1]vierde wedstrijd'!B:E,3,FALSE)=0,"",VLOOKUP(B2,'[1]vierde wedstrijd'!B:E,3,FALSE))</f>
        <v/>
      </c>
      <c r="J2" s="2" t="str">
        <f>IF(VLOOKUP(B2,'[1]vierde wedstrijd'!B:C,2,FALSE)="","",VLOOKUP(B2,'[1]vierde wedstrijd'!B:C,2,FALSE))</f>
        <v/>
      </c>
      <c r="K2" s="2">
        <f t="shared" ref="K2:L20" si="0">SUM(C2,E2,G2,I2)</f>
        <v>8</v>
      </c>
      <c r="L2" s="2">
        <f t="shared" si="0"/>
        <v>9240</v>
      </c>
    </row>
    <row r="3" spans="1:12" ht="28.5" x14ac:dyDescent="0.45">
      <c r="A3" s="3">
        <v>2</v>
      </c>
      <c r="B3" s="6" t="s">
        <v>18</v>
      </c>
      <c r="C3" s="3">
        <f>IF(VLOOKUP(B3,'[1]eerste wedstrijd'!B:E,3,FALSE)=0,"",VLOOKUP(B3,'[1]eerste wedstrijd'!B:E,3,FALSE))</f>
        <v>1</v>
      </c>
      <c r="D3" s="3">
        <f>IF(VLOOKUP(B3,'[1]eerste wedstrijd'!B:E,2,FALSE)="","",VLOOKUP(B3,'[1]eerste wedstrijd'!B:E,2,FALSE))</f>
        <v>7050</v>
      </c>
      <c r="E3" s="3">
        <f>IF(VLOOKUP(B3,'[1]tweede wedstrijd'!B:D,3,FALSE)=0,"",VLOOKUP(B3,'[1]tweede wedstrijd'!B:D,3,FALSE))</f>
        <v>3</v>
      </c>
      <c r="F3" s="3">
        <f>IF(VLOOKUP(B3,'[1]tweede wedstrijd'!B:C,2,FALSE)="","",VLOOKUP(B3,'[1]tweede wedstrijd'!B:C,2,FALSE))</f>
        <v>2150</v>
      </c>
      <c r="G3" s="3" t="str">
        <f>IF(VLOOKUP(B3,'[1]derde wedstrijd'!B:E,3,FALSE)=0,"",VLOOKUP(B3,'[1]derde wedstrijd'!B:E,3,FALSE))</f>
        <v/>
      </c>
      <c r="H3" s="3" t="str">
        <f>IF(VLOOKUP(B3,'[1]derde wedstrijd'!B:C,2,FALSE)="","",VLOOKUP(B3,'[1]derde wedstrijd'!B:C,2,FALSE))</f>
        <v/>
      </c>
      <c r="I3" s="2" t="str">
        <f>IF(VLOOKUP(B3,'[1]vierde wedstrijd'!B:E,3,FALSE)=0,"",VLOOKUP(B3,'[1]vierde wedstrijd'!B:E,3,FALSE))</f>
        <v/>
      </c>
      <c r="J3" s="2" t="str">
        <f>IF(VLOOKUP(B3,'[1]vierde wedstrijd'!B:C,2,FALSE)="","",VLOOKUP(B3,'[1]vierde wedstrijd'!B:C,2,FALSE))</f>
        <v/>
      </c>
      <c r="K3" s="2">
        <f t="shared" si="0"/>
        <v>4</v>
      </c>
      <c r="L3" s="2">
        <f t="shared" si="0"/>
        <v>9200</v>
      </c>
    </row>
    <row r="4" spans="1:12" ht="28.5" x14ac:dyDescent="0.45">
      <c r="A4" s="3">
        <v>3</v>
      </c>
      <c r="B4" s="6" t="s">
        <v>12</v>
      </c>
      <c r="C4" s="3">
        <f>IF(VLOOKUP(B4,'[1]eerste wedstrijd'!B:E,3,FALSE)=0,"",VLOOKUP(B4,'[1]eerste wedstrijd'!B:E,3,FALSE))</f>
        <v>3</v>
      </c>
      <c r="D4" s="3">
        <f>IF(VLOOKUP(B4,'[1]eerste wedstrijd'!B:E,2,FALSE)="","",VLOOKUP(B4,'[1]eerste wedstrijd'!B:E,2,FALSE))</f>
        <v>1700</v>
      </c>
      <c r="E4" s="3">
        <f>IF(VLOOKUP(B4,'[1]tweede wedstrijd'!B:D,3,FALSE)=0,"",VLOOKUP(B4,'[1]tweede wedstrijd'!B:D,3,FALSE))</f>
        <v>2</v>
      </c>
      <c r="F4" s="3">
        <f>IF(VLOOKUP(B4,'[1]tweede wedstrijd'!B:C,2,FALSE)="","",VLOOKUP(B4,'[1]tweede wedstrijd'!B:C,2,FALSE))</f>
        <v>3750</v>
      </c>
      <c r="G4" s="3" t="str">
        <f>IF(VLOOKUP(B4,'[1]derde wedstrijd'!B:E,3,FALSE)=0,"",VLOOKUP(B4,'[1]derde wedstrijd'!B:E,3,FALSE))</f>
        <v/>
      </c>
      <c r="H4" s="3" t="str">
        <f>IF(VLOOKUP(B4,'[1]derde wedstrijd'!B:C,2,FALSE)="","",VLOOKUP(B4,'[1]derde wedstrijd'!B:C,2,FALSE))</f>
        <v/>
      </c>
      <c r="I4" s="2" t="str">
        <f>IF(VLOOKUP(B4,'[1]vierde wedstrijd'!B:E,3,FALSE)=0,"",VLOOKUP(B4,'[1]vierde wedstrijd'!B:E,3,FALSE))</f>
        <v/>
      </c>
      <c r="J4" s="2" t="str">
        <f>IF(VLOOKUP(B4,'[1]vierde wedstrijd'!B:C,2,FALSE)="","",VLOOKUP(B4,'[1]vierde wedstrijd'!B:C,2,FALSE))</f>
        <v/>
      </c>
      <c r="K4" s="2">
        <f t="shared" si="0"/>
        <v>5</v>
      </c>
      <c r="L4" s="2">
        <f t="shared" si="0"/>
        <v>5450</v>
      </c>
    </row>
    <row r="5" spans="1:12" ht="28.5" x14ac:dyDescent="0.3">
      <c r="A5" s="3">
        <v>4</v>
      </c>
      <c r="B5" s="7" t="s">
        <v>7</v>
      </c>
      <c r="C5" s="3">
        <f>IF(VLOOKUP(B5,'[1]eerste wedstrijd'!B:E,3,FALSE)=0,"",VLOOKUP(B5,'[1]eerste wedstrijd'!B:E,3,FALSE))</f>
        <v>4</v>
      </c>
      <c r="D5" s="3">
        <f>IF(VLOOKUP(B5,'[1]eerste wedstrijd'!B:E,2,FALSE)="","",VLOOKUP(B5,'[1]eerste wedstrijd'!B:E,2,FALSE))</f>
        <v>840</v>
      </c>
      <c r="E5" s="3">
        <f>IF(VLOOKUP(B5,'[1]tweede wedstrijd'!B:D,3,FALSE)=0,"",VLOOKUP(B5,'[1]tweede wedstrijd'!B:D,3,FALSE))</f>
        <v>1</v>
      </c>
      <c r="F5" s="3">
        <f>IF(VLOOKUP(B5,'[1]tweede wedstrijd'!B:C,2,FALSE)="","",VLOOKUP(B5,'[1]tweede wedstrijd'!B:C,2,FALSE))</f>
        <v>4100</v>
      </c>
      <c r="G5" s="3" t="str">
        <f>IF(VLOOKUP(B5,'[1]derde wedstrijd'!B:E,3,FALSE)=0,"",VLOOKUP(B5,'[1]derde wedstrijd'!B:E,3,FALSE))</f>
        <v/>
      </c>
      <c r="H5" s="3" t="str">
        <f>IF(VLOOKUP(B5,'[1]derde wedstrijd'!B:C,2,FALSE)="","",VLOOKUP(B5,'[1]derde wedstrijd'!B:C,2,FALSE))</f>
        <v/>
      </c>
      <c r="I5" s="2" t="str">
        <f>IF(VLOOKUP(B5,'[1]vierde wedstrijd'!B:E,3,FALSE)=0,"",VLOOKUP(B5,'[1]vierde wedstrijd'!B:E,3,FALSE))</f>
        <v/>
      </c>
      <c r="J5" s="2" t="str">
        <f>IF(VLOOKUP(B5,'[1]vierde wedstrijd'!B:C,2,FALSE)="","",VLOOKUP(B5,'[1]vierde wedstrijd'!B:C,2,FALSE))</f>
        <v/>
      </c>
      <c r="K5" s="2">
        <f t="shared" si="0"/>
        <v>5</v>
      </c>
      <c r="L5" s="2">
        <f t="shared" si="0"/>
        <v>4940</v>
      </c>
    </row>
    <row r="6" spans="1:12" ht="28.5" x14ac:dyDescent="0.45">
      <c r="A6" s="3">
        <v>5</v>
      </c>
      <c r="B6" s="6" t="s">
        <v>9</v>
      </c>
      <c r="C6" s="3">
        <f>IF(VLOOKUP(B6,'[1]eerste wedstrijd'!B:E,3,FALSE)=0,"",VLOOKUP(B6,'[1]eerste wedstrijd'!B:E,3,FALSE))</f>
        <v>3</v>
      </c>
      <c r="D6" s="3">
        <f>IF(VLOOKUP(B6,'[1]eerste wedstrijd'!B:E,2,FALSE)="","",VLOOKUP(B6,'[1]eerste wedstrijd'!B:E,2,FALSE))</f>
        <v>870</v>
      </c>
      <c r="E6" s="3">
        <f>IF(VLOOKUP(B6,'[1]tweede wedstrijd'!B:D,3,FALSE)=0,"",VLOOKUP(B6,'[1]tweede wedstrijd'!B:D,3,FALSE))</f>
        <v>2</v>
      </c>
      <c r="F6" s="3">
        <f>IF(VLOOKUP(B6,'[1]tweede wedstrijd'!B:C,2,FALSE)="","",VLOOKUP(B6,'[1]tweede wedstrijd'!B:C,2,FALSE))</f>
        <v>3820</v>
      </c>
      <c r="G6" s="3" t="str">
        <f>IF(VLOOKUP(B6,'[1]derde wedstrijd'!B:E,3,FALSE)=0,"",VLOOKUP(B6,'[1]derde wedstrijd'!B:E,3,FALSE))</f>
        <v/>
      </c>
      <c r="H6" s="3" t="str">
        <f>IF(VLOOKUP(B6,'[1]derde wedstrijd'!B:C,2,FALSE)="","",VLOOKUP(B6,'[1]derde wedstrijd'!B:C,2,FALSE))</f>
        <v/>
      </c>
      <c r="I6" s="2" t="str">
        <f>IF(VLOOKUP(B6,'[1]vierde wedstrijd'!B:E,3,FALSE)=0,"",VLOOKUP(B6,'[1]vierde wedstrijd'!B:E,3,FALSE))</f>
        <v/>
      </c>
      <c r="J6" s="2" t="str">
        <f>IF(VLOOKUP(B6,'[1]vierde wedstrijd'!B:C,2,FALSE)="","",VLOOKUP(B6,'[1]vierde wedstrijd'!B:C,2,FALSE))</f>
        <v/>
      </c>
      <c r="K6" s="2">
        <f t="shared" si="0"/>
        <v>5</v>
      </c>
      <c r="L6" s="2">
        <f t="shared" si="0"/>
        <v>4690</v>
      </c>
    </row>
    <row r="7" spans="1:12" ht="28.5" x14ac:dyDescent="0.45">
      <c r="A7" s="3">
        <v>6</v>
      </c>
      <c r="B7" s="6" t="s">
        <v>10</v>
      </c>
      <c r="C7" s="3">
        <f>IF(VLOOKUP(B7,'[1]eerste wedstrijd'!B:E,3,FALSE)=0,"",VLOOKUP(B7,'[1]eerste wedstrijd'!B:E,3,FALSE))</f>
        <v>6</v>
      </c>
      <c r="D7" s="3">
        <f>IF(VLOOKUP(B7,'[1]eerste wedstrijd'!B:E,2,FALSE)="","",VLOOKUP(B7,'[1]eerste wedstrijd'!B:E,2,FALSE))</f>
        <v>700</v>
      </c>
      <c r="E7" s="3">
        <f>IF(VLOOKUP(B7,'[1]tweede wedstrijd'!B:D,3,FALSE)=0,"",VLOOKUP(B7,'[1]tweede wedstrijd'!B:D,3,FALSE))</f>
        <v>3</v>
      </c>
      <c r="F7" s="3">
        <f>IF(VLOOKUP(B7,'[1]tweede wedstrijd'!B:C,2,FALSE)="","",VLOOKUP(B7,'[1]tweede wedstrijd'!B:C,2,FALSE))</f>
        <v>2660</v>
      </c>
      <c r="G7" s="3" t="str">
        <f>IF(VLOOKUP(B7,'[1]derde wedstrijd'!B:E,3,FALSE)=0,"",VLOOKUP(B7,'[1]derde wedstrijd'!B:E,3,FALSE))</f>
        <v/>
      </c>
      <c r="H7" s="3" t="str">
        <f>IF(VLOOKUP(B7,'[1]derde wedstrijd'!B:C,2,FALSE)="","",VLOOKUP(B7,'[1]derde wedstrijd'!B:C,2,FALSE))</f>
        <v/>
      </c>
      <c r="I7" s="2" t="str">
        <f>IF(VLOOKUP(B7,'[1]vierde wedstrijd'!B:E,3,FALSE)=0,"",VLOOKUP(B7,'[1]vierde wedstrijd'!B:E,3,FALSE))</f>
        <v/>
      </c>
      <c r="J7" s="2" t="str">
        <f>IF(VLOOKUP(B7,'[1]vierde wedstrijd'!B:C,2,FALSE)="","",VLOOKUP(B7,'[1]vierde wedstrijd'!B:C,2,FALSE))</f>
        <v/>
      </c>
      <c r="K7" s="2">
        <f t="shared" si="0"/>
        <v>9</v>
      </c>
      <c r="L7" s="2">
        <f t="shared" si="0"/>
        <v>3360</v>
      </c>
    </row>
    <row r="8" spans="1:12" ht="28.5" x14ac:dyDescent="0.45">
      <c r="A8" s="3">
        <v>7</v>
      </c>
      <c r="B8" s="6" t="s">
        <v>6</v>
      </c>
      <c r="C8" s="3">
        <f>IF(VLOOKUP(B8,'[1]eerste wedstrijd'!B:E,3,FALSE)=0,"",VLOOKUP(B8,'[1]eerste wedstrijd'!B:E,3,FALSE))</f>
        <v>1</v>
      </c>
      <c r="D8" s="3">
        <f>IF(VLOOKUP(B8,'[1]eerste wedstrijd'!B:E,2,FALSE)="","",VLOOKUP(B8,'[1]eerste wedstrijd'!B:E,2,FALSE))</f>
        <v>2100</v>
      </c>
      <c r="E8" s="3">
        <f>IF(VLOOKUP(B8,'[1]tweede wedstrijd'!B:D,3,FALSE)=0,"",VLOOKUP(B8,'[1]tweede wedstrijd'!B:D,3,FALSE))</f>
        <v>4</v>
      </c>
      <c r="F8" s="3">
        <f>IF(VLOOKUP(B8,'[1]tweede wedstrijd'!B:C,2,FALSE)="","",VLOOKUP(B8,'[1]tweede wedstrijd'!B:C,2,FALSE))</f>
        <v>1200</v>
      </c>
      <c r="G8" s="3" t="str">
        <f>IF(VLOOKUP(B8,'[1]derde wedstrijd'!B:E,3,FALSE)=0,"",VLOOKUP(B8,'[1]derde wedstrijd'!B:E,3,FALSE))</f>
        <v/>
      </c>
      <c r="H8" s="3" t="str">
        <f>IF(VLOOKUP(B8,'[1]derde wedstrijd'!B:C,2,FALSE)="","",VLOOKUP(B8,'[1]derde wedstrijd'!B:C,2,FALSE))</f>
        <v/>
      </c>
      <c r="I8" s="2" t="str">
        <f>IF(VLOOKUP(B8,'[1]vierde wedstrijd'!B:E,3,FALSE)=0,"",VLOOKUP(B8,'[1]vierde wedstrijd'!B:E,3,FALSE))</f>
        <v/>
      </c>
      <c r="J8" s="2" t="str">
        <f>IF(VLOOKUP(B8,'[1]vierde wedstrijd'!B:C,2,FALSE)="","",VLOOKUP(B8,'[1]vierde wedstrijd'!B:C,2,FALSE))</f>
        <v/>
      </c>
      <c r="K8" s="2">
        <f t="shared" si="0"/>
        <v>5</v>
      </c>
      <c r="L8" s="2">
        <f t="shared" si="0"/>
        <v>3300</v>
      </c>
    </row>
    <row r="9" spans="1:12" ht="28.5" x14ac:dyDescent="0.45">
      <c r="A9" s="3">
        <v>8</v>
      </c>
      <c r="B9" s="6" t="s">
        <v>20</v>
      </c>
      <c r="C9" s="3">
        <f>IF(VLOOKUP(B9,'[1]eerste wedstrijd'!B:E,3,FALSE)=0,"",VLOOKUP(B9,'[1]eerste wedstrijd'!B:E,3,FALSE))</f>
        <v>2</v>
      </c>
      <c r="D9" s="3">
        <f>IF(VLOOKUP(B9,'[1]eerste wedstrijd'!B:E,2,FALSE)="","",VLOOKUP(B9,'[1]eerste wedstrijd'!B:E,2,FALSE))</f>
        <v>2300</v>
      </c>
      <c r="E9" s="3">
        <f>IF(VLOOKUP(B9,'[1]tweede wedstrijd'!B:D,3,FALSE)=0,"",VLOOKUP(B9,'[1]tweede wedstrijd'!B:D,3,FALSE))</f>
        <v>6</v>
      </c>
      <c r="F9" s="3">
        <f>IF(VLOOKUP(B9,'[1]tweede wedstrijd'!B:C,2,FALSE)="","",VLOOKUP(B9,'[1]tweede wedstrijd'!B:C,2,FALSE))</f>
        <v>500</v>
      </c>
      <c r="G9" s="3" t="str">
        <f>IF(VLOOKUP(B9,'[1]derde wedstrijd'!B:E,3,FALSE)=0,"",VLOOKUP(B9,'[1]derde wedstrijd'!B:E,3,FALSE))</f>
        <v/>
      </c>
      <c r="H9" s="3" t="str">
        <f>IF(VLOOKUP(B9,'[1]derde wedstrijd'!B:C,2,FALSE)="","",VLOOKUP(B9,'[1]derde wedstrijd'!B:C,2,FALSE))</f>
        <v/>
      </c>
      <c r="I9" s="2" t="str">
        <f>IF(VLOOKUP(B9,'[1]vierde wedstrijd'!B:E,3,FALSE)=0,"",VLOOKUP(B9,'[1]vierde wedstrijd'!B:E,3,FALSE))</f>
        <v/>
      </c>
      <c r="J9" s="2" t="str">
        <f>IF(VLOOKUP(B9,'[1]vierde wedstrijd'!B:C,2,FALSE)="","",VLOOKUP(B9,'[1]vierde wedstrijd'!B:C,2,FALSE))</f>
        <v/>
      </c>
      <c r="K9" s="2">
        <f t="shared" si="0"/>
        <v>8</v>
      </c>
      <c r="L9" s="2">
        <f t="shared" si="0"/>
        <v>2800</v>
      </c>
    </row>
    <row r="10" spans="1:12" ht="28.5" x14ac:dyDescent="0.45">
      <c r="A10" s="3">
        <v>9</v>
      </c>
      <c r="B10" s="6" t="s">
        <v>8</v>
      </c>
      <c r="C10" s="3">
        <f>IF(VLOOKUP(B10,'[1]eerste wedstrijd'!B:E,3,FALSE)=0,"",VLOOKUP(B10,'[1]eerste wedstrijd'!B:E,3,FALSE))</f>
        <v>8</v>
      </c>
      <c r="D10" s="3">
        <f>IF(VLOOKUP(B10,'[1]eerste wedstrijd'!B:E,2,FALSE)="","",VLOOKUP(B10,'[1]eerste wedstrijd'!B:E,2,FALSE))</f>
        <v>400</v>
      </c>
      <c r="E10" s="3">
        <f>IF(VLOOKUP(B10,'[1]tweede wedstrijd'!B:D,3,FALSE)=0,"",VLOOKUP(B10,'[1]tweede wedstrijd'!B:D,3,FALSE))</f>
        <v>4</v>
      </c>
      <c r="F10" s="3">
        <f>IF(VLOOKUP(B10,'[1]tweede wedstrijd'!B:C,2,FALSE)="","",VLOOKUP(B10,'[1]tweede wedstrijd'!B:C,2,FALSE))</f>
        <v>2300</v>
      </c>
      <c r="G10" s="3" t="str">
        <f>IF(VLOOKUP(B10,'[1]derde wedstrijd'!B:E,3,FALSE)=0,"",VLOOKUP(B10,'[1]derde wedstrijd'!B:E,3,FALSE))</f>
        <v/>
      </c>
      <c r="H10" s="3" t="str">
        <f>IF(VLOOKUP(B10,'[1]derde wedstrijd'!B:C,2,FALSE)="","",VLOOKUP(B10,'[1]derde wedstrijd'!B:C,2,FALSE))</f>
        <v/>
      </c>
      <c r="I10" s="2" t="str">
        <f>IF(VLOOKUP(B10,'[1]vierde wedstrijd'!B:E,3,FALSE)=0,"",VLOOKUP(B10,'[1]vierde wedstrijd'!B:E,3,FALSE))</f>
        <v/>
      </c>
      <c r="J10" s="2" t="str">
        <f>IF(VLOOKUP(B10,'[1]vierde wedstrijd'!B:C,2,FALSE)="","",VLOOKUP(B10,'[1]vierde wedstrijd'!B:C,2,FALSE))</f>
        <v/>
      </c>
      <c r="K10" s="2">
        <f t="shared" si="0"/>
        <v>12</v>
      </c>
      <c r="L10" s="2">
        <f t="shared" si="0"/>
        <v>2700</v>
      </c>
    </row>
    <row r="11" spans="1:12" ht="28.5" x14ac:dyDescent="0.45">
      <c r="A11" s="3">
        <v>10</v>
      </c>
      <c r="B11" s="6" t="s">
        <v>15</v>
      </c>
      <c r="C11" s="3">
        <f>IF(VLOOKUP(B11,'[1]eerste wedstrijd'!B:E,3,FALSE)=0,"",VLOOKUP(B11,'[1]eerste wedstrijd'!B:E,3,FALSE))</f>
        <v>5</v>
      </c>
      <c r="D11" s="3">
        <f>IF(VLOOKUP(B11,'[1]eerste wedstrijd'!B:E,2,FALSE)="","",VLOOKUP(B11,'[1]eerste wedstrijd'!B:E,2,FALSE))</f>
        <v>750</v>
      </c>
      <c r="E11" s="3">
        <f>IF(VLOOKUP(B11,'[1]tweede wedstrijd'!B:D,3,FALSE)=0,"",VLOOKUP(B11,'[1]tweede wedstrijd'!B:D,3,FALSE))</f>
        <v>6</v>
      </c>
      <c r="F11" s="3">
        <f>IF(VLOOKUP(B11,'[1]tweede wedstrijd'!B:C,2,FALSE)="","",VLOOKUP(B11,'[1]tweede wedstrijd'!B:C,2,FALSE))</f>
        <v>1850</v>
      </c>
      <c r="G11" s="3" t="str">
        <f>IF(VLOOKUP(B11,'[1]derde wedstrijd'!B:E,3,FALSE)=0,"",VLOOKUP(B11,'[1]derde wedstrijd'!B:E,3,FALSE))</f>
        <v/>
      </c>
      <c r="H11" s="3" t="str">
        <f>IF(VLOOKUP(B11,'[1]derde wedstrijd'!B:C,2,FALSE)="","",VLOOKUP(B11,'[1]derde wedstrijd'!B:C,2,FALSE))</f>
        <v/>
      </c>
      <c r="I11" s="2" t="str">
        <f>IF(VLOOKUP(B11,'[1]vierde wedstrijd'!B:E,3,FALSE)=0,"",VLOOKUP(B11,'[1]vierde wedstrijd'!B:E,3,FALSE))</f>
        <v/>
      </c>
      <c r="J11" s="2" t="str">
        <f>IF(VLOOKUP(B11,'[1]vierde wedstrijd'!B:C,2,FALSE)="","",VLOOKUP(B11,'[1]vierde wedstrijd'!B:C,2,FALSE))</f>
        <v/>
      </c>
      <c r="K11" s="2">
        <f t="shared" si="0"/>
        <v>11</v>
      </c>
      <c r="L11" s="2">
        <f t="shared" si="0"/>
        <v>2600</v>
      </c>
    </row>
    <row r="12" spans="1:12" ht="28.5" x14ac:dyDescent="0.45">
      <c r="A12" s="3">
        <v>11</v>
      </c>
      <c r="B12" s="6" t="s">
        <v>14</v>
      </c>
      <c r="C12" s="3">
        <f>IF(VLOOKUP(B12,'[1]eerste wedstrijd'!B:E,3,FALSE)=0,"",VLOOKUP(B12,'[1]eerste wedstrijd'!B:E,3,FALSE))</f>
        <v>8</v>
      </c>
      <c r="D12" s="3">
        <f>IF(VLOOKUP(B12,'[1]eerste wedstrijd'!B:E,2,FALSE)="","",VLOOKUP(B12,'[1]eerste wedstrijd'!B:E,2,FALSE))</f>
        <v>520</v>
      </c>
      <c r="E12" s="3">
        <f>IF(VLOOKUP(B12,'[1]tweede wedstrijd'!B:D,3,FALSE)=0,"",VLOOKUP(B12,'[1]tweede wedstrijd'!B:D,3,FALSE))</f>
        <v>5</v>
      </c>
      <c r="F12" s="3">
        <f>IF(VLOOKUP(B12,'[1]tweede wedstrijd'!B:C,2,FALSE)="","",VLOOKUP(B12,'[1]tweede wedstrijd'!B:C,2,FALSE))</f>
        <v>1900</v>
      </c>
      <c r="G12" s="3" t="str">
        <f>IF(VLOOKUP(B12,'[1]derde wedstrijd'!B:E,3,FALSE)=0,"",VLOOKUP(B12,'[1]derde wedstrijd'!B:E,3,FALSE))</f>
        <v/>
      </c>
      <c r="H12" s="3" t="str">
        <f>IF(VLOOKUP(B12,'[1]derde wedstrijd'!B:C,2,FALSE)="","",VLOOKUP(B12,'[1]derde wedstrijd'!B:C,2,FALSE))</f>
        <v/>
      </c>
      <c r="I12" s="2" t="str">
        <f>IF(VLOOKUP(B12,'[1]vierde wedstrijd'!B:E,3,FALSE)=0,"",VLOOKUP(B12,'[1]vierde wedstrijd'!B:E,3,FALSE))</f>
        <v/>
      </c>
      <c r="J12" s="2" t="str">
        <f>IF(VLOOKUP(B12,'[1]vierde wedstrijd'!B:C,2,FALSE)="","",VLOOKUP(B12,'[1]vierde wedstrijd'!B:C,2,FALSE))</f>
        <v/>
      </c>
      <c r="K12" s="2">
        <f t="shared" si="0"/>
        <v>13</v>
      </c>
      <c r="L12" s="2">
        <f t="shared" si="0"/>
        <v>2420</v>
      </c>
    </row>
    <row r="13" spans="1:12" ht="28.5" x14ac:dyDescent="0.45">
      <c r="A13" s="3">
        <v>12</v>
      </c>
      <c r="B13" s="6" t="s">
        <v>21</v>
      </c>
      <c r="C13" s="3">
        <f>IF(VLOOKUP(B13,'[1]eerste wedstrijd'!B:E,3,FALSE)=0,"",VLOOKUP(B13,'[1]eerste wedstrijd'!B:E,3,FALSE))</f>
        <v>2</v>
      </c>
      <c r="D13" s="3">
        <f>IF(VLOOKUP(B13,'[1]eerste wedstrijd'!B:E,2,FALSE)="","",VLOOKUP(B13,'[1]eerste wedstrijd'!B:E,2,FALSE))</f>
        <v>1400</v>
      </c>
      <c r="E13" s="3">
        <f>IF(VLOOKUP(B13,'[1]tweede wedstrijd'!B:D,3,FALSE)=0,"",VLOOKUP(B13,'[1]tweede wedstrijd'!B:D,3,FALSE))</f>
        <v>9</v>
      </c>
      <c r="F13" s="3">
        <f>IF(VLOOKUP(B13,'[1]tweede wedstrijd'!B:C,2,FALSE)="","",VLOOKUP(B13,'[1]tweede wedstrijd'!B:C,2,FALSE))</f>
        <v>50</v>
      </c>
      <c r="G13" s="3" t="str">
        <f>IF(VLOOKUP(B13,'[1]derde wedstrijd'!B:E,3,FALSE)=0,"",VLOOKUP(B13,'[1]derde wedstrijd'!B:E,3,FALSE))</f>
        <v/>
      </c>
      <c r="H13" s="3" t="str">
        <f>IF(VLOOKUP(B13,'[1]derde wedstrijd'!B:C,2,FALSE)="","",VLOOKUP(B13,'[1]derde wedstrijd'!B:C,2,FALSE))</f>
        <v/>
      </c>
      <c r="I13" s="2" t="str">
        <f>IF(VLOOKUP(B13,'[1]vierde wedstrijd'!B:E,3,FALSE)=0,"",VLOOKUP(B13,'[1]vierde wedstrijd'!B:E,3,FALSE))</f>
        <v/>
      </c>
      <c r="J13" s="2" t="str">
        <f>IF(VLOOKUP(B13,'[1]vierde wedstrijd'!B:C,2,FALSE)="","",VLOOKUP(B13,'[1]vierde wedstrijd'!B:C,2,FALSE))</f>
        <v/>
      </c>
      <c r="K13" s="2">
        <f t="shared" si="0"/>
        <v>11</v>
      </c>
      <c r="L13" s="2">
        <f t="shared" si="0"/>
        <v>1450</v>
      </c>
    </row>
    <row r="14" spans="1:12" ht="28.5" x14ac:dyDescent="0.45">
      <c r="A14" s="3">
        <v>13</v>
      </c>
      <c r="B14" s="6" t="s">
        <v>22</v>
      </c>
      <c r="C14" s="3">
        <f>IF(VLOOKUP(B14,'[1]eerste wedstrijd'!B:E,3,FALSE)=0,"",VLOOKUP(B14,'[1]eerste wedstrijd'!B:E,3,FALSE))</f>
        <v>4</v>
      </c>
      <c r="D14" s="3">
        <f>IF(VLOOKUP(B14,'[1]eerste wedstrijd'!B:E,2,FALSE)="","",VLOOKUP(B14,'[1]eerste wedstrijd'!B:E,2,FALSE))</f>
        <v>1150</v>
      </c>
      <c r="E14" s="3">
        <f>IF(VLOOKUP(B14,'[1]tweede wedstrijd'!B:D,3,FALSE)=0,"",VLOOKUP(B14,'[1]tweede wedstrijd'!B:D,3,FALSE))</f>
        <v>8</v>
      </c>
      <c r="F14" s="3">
        <f>IF(VLOOKUP(B14,'[1]tweede wedstrijd'!B:C,2,FALSE)="","",VLOOKUP(B14,'[1]tweede wedstrijd'!B:C,2,FALSE))</f>
        <v>150</v>
      </c>
      <c r="G14" s="3" t="str">
        <f>IF(VLOOKUP(B14,'[1]derde wedstrijd'!B:E,3,FALSE)=0,"",VLOOKUP(B14,'[1]derde wedstrijd'!B:E,3,FALSE))</f>
        <v/>
      </c>
      <c r="H14" s="3" t="str">
        <f>IF(VLOOKUP(B14,'[1]derde wedstrijd'!B:C,2,FALSE)="","",VLOOKUP(B14,'[1]derde wedstrijd'!B:C,2,FALSE))</f>
        <v/>
      </c>
      <c r="I14" s="2" t="str">
        <f>IF(VLOOKUP(B14,'[1]vierde wedstrijd'!B:E,3,FALSE)=0,"",VLOOKUP(B14,'[1]vierde wedstrijd'!B:E,3,FALSE))</f>
        <v/>
      </c>
      <c r="J14" s="2" t="str">
        <f>IF(VLOOKUP(B14,'[1]vierde wedstrijd'!B:C,2,FALSE)="","",VLOOKUP(B14,'[1]vierde wedstrijd'!B:C,2,FALSE))</f>
        <v/>
      </c>
      <c r="K14" s="2">
        <f t="shared" si="0"/>
        <v>12</v>
      </c>
      <c r="L14" s="2">
        <f t="shared" si="0"/>
        <v>1300</v>
      </c>
    </row>
    <row r="15" spans="1:12" ht="28.5" x14ac:dyDescent="0.45">
      <c r="A15" s="3">
        <v>14</v>
      </c>
      <c r="B15" s="6" t="s">
        <v>11</v>
      </c>
      <c r="C15" s="3">
        <f>IF(VLOOKUP(B15,'[1]eerste wedstrijd'!B:E,3,FALSE)=0,"",VLOOKUP(B15,'[1]eerste wedstrijd'!B:E,3,FALSE))</f>
        <v>5</v>
      </c>
      <c r="D15" s="3">
        <f>IF(VLOOKUP(B15,'[1]eerste wedstrijd'!B:E,2,FALSE)="","",VLOOKUP(B15,'[1]eerste wedstrijd'!B:E,2,FALSE))</f>
        <v>650</v>
      </c>
      <c r="E15" s="3">
        <f>IF(VLOOKUP(B15,'[1]tweede wedstrijd'!B:D,3,FALSE)=0,"",VLOOKUP(B15,'[1]tweede wedstrijd'!B:D,3,FALSE))</f>
        <v>7</v>
      </c>
      <c r="F15" s="3">
        <f>IF(VLOOKUP(B15,'[1]tweede wedstrijd'!B:C,2,FALSE)="","",VLOOKUP(B15,'[1]tweede wedstrijd'!B:C,2,FALSE))</f>
        <v>400</v>
      </c>
      <c r="G15" s="3" t="str">
        <f>IF(VLOOKUP(B15,'[1]derde wedstrijd'!B:E,3,FALSE)=0,"",VLOOKUP(B15,'[1]derde wedstrijd'!B:E,3,FALSE))</f>
        <v/>
      </c>
      <c r="H15" s="3" t="str">
        <f>IF(VLOOKUP(B15,'[1]derde wedstrijd'!B:C,2,FALSE)="","",VLOOKUP(B15,'[1]derde wedstrijd'!B:C,2,FALSE))</f>
        <v/>
      </c>
      <c r="I15" s="2" t="str">
        <f>IF(VLOOKUP(B15,'[1]vierde wedstrijd'!B:E,3,FALSE)=0,"",VLOOKUP(B15,'[1]vierde wedstrijd'!B:E,3,FALSE))</f>
        <v/>
      </c>
      <c r="J15" s="2" t="str">
        <f>IF(VLOOKUP(B15,'[1]vierde wedstrijd'!B:C,2,FALSE)="","",VLOOKUP(B15,'[1]vierde wedstrijd'!B:C,2,FALSE))</f>
        <v/>
      </c>
      <c r="K15" s="2">
        <f t="shared" si="0"/>
        <v>12</v>
      </c>
      <c r="L15" s="2">
        <f t="shared" si="0"/>
        <v>1050</v>
      </c>
    </row>
    <row r="16" spans="1:12" ht="28.5" x14ac:dyDescent="0.45">
      <c r="A16" s="3">
        <v>15</v>
      </c>
      <c r="B16" s="6" t="s">
        <v>23</v>
      </c>
      <c r="C16" s="3">
        <f>IF(VLOOKUP(B16,'[1]eerste wedstrijd'!B:E,3,FALSE)=0,"",VLOOKUP(B16,'[1]eerste wedstrijd'!B:E,3,FALSE))</f>
        <v>6</v>
      </c>
      <c r="D16" s="3">
        <f>IF(VLOOKUP(B16,'[1]eerste wedstrijd'!B:E,2,FALSE)="","",VLOOKUP(B16,'[1]eerste wedstrijd'!B:E,2,FALSE))</f>
        <v>570</v>
      </c>
      <c r="E16" s="3">
        <f>IF(VLOOKUP(B16,'[1]tweede wedstrijd'!B:D,3,FALSE)=0,"",VLOOKUP(B16,'[1]tweede wedstrijd'!B:D,3,FALSE))</f>
        <v>8</v>
      </c>
      <c r="F16" s="3">
        <f>IF(VLOOKUP(B16,'[1]tweede wedstrijd'!B:C,2,FALSE)="","",VLOOKUP(B16,'[1]tweede wedstrijd'!B:C,2,FALSE))</f>
        <v>300</v>
      </c>
      <c r="G16" s="3" t="str">
        <f>IF(VLOOKUP(B16,'[1]derde wedstrijd'!B:E,3,FALSE)=0,"",VLOOKUP(B16,'[1]derde wedstrijd'!B:E,3,FALSE))</f>
        <v/>
      </c>
      <c r="H16" s="3" t="str">
        <f>IF(VLOOKUP(B16,'[1]derde wedstrijd'!B:C,2,FALSE)="","",VLOOKUP(B16,'[1]derde wedstrijd'!B:C,2,FALSE))</f>
        <v/>
      </c>
      <c r="I16" s="2" t="str">
        <f>IF(VLOOKUP(B16,'[1]vierde wedstrijd'!B:E,3,FALSE)=0,"",VLOOKUP(B16,'[1]vierde wedstrijd'!B:E,3,FALSE))</f>
        <v/>
      </c>
      <c r="J16" s="2" t="str">
        <f>IF(VLOOKUP(B16,'[1]vierde wedstrijd'!B:C,2,FALSE)="","",VLOOKUP(B16,'[1]vierde wedstrijd'!B:C,2,FALSE))</f>
        <v/>
      </c>
      <c r="K16" s="2">
        <f t="shared" si="0"/>
        <v>14</v>
      </c>
      <c r="L16" s="2">
        <f t="shared" si="0"/>
        <v>870</v>
      </c>
    </row>
    <row r="17" spans="1:12" ht="28.5" x14ac:dyDescent="0.45">
      <c r="A17" s="3">
        <v>16</v>
      </c>
      <c r="B17" s="6" t="s">
        <v>25</v>
      </c>
      <c r="C17" s="3">
        <f>IF(VLOOKUP(B17,'[1]eerste wedstrijd'!B:E,3,FALSE)=0,"",VLOOKUP(B17,'[1]eerste wedstrijd'!B:E,3,FALSE))</f>
        <v>9</v>
      </c>
      <c r="D17" s="3">
        <f>IF(VLOOKUP(B17,'[1]eerste wedstrijd'!B:E,2,FALSE)="","",VLOOKUP(B17,'[1]eerste wedstrijd'!B:E,2,FALSE))</f>
        <v>200</v>
      </c>
      <c r="E17" s="3">
        <f>IF(VLOOKUP(B17,'[1]tweede wedstrijd'!B:D,3,FALSE)=0,"",VLOOKUP(B17,'[1]tweede wedstrijd'!B:D,3,FALSE))</f>
        <v>7</v>
      </c>
      <c r="F17" s="3">
        <f>IF(VLOOKUP(B17,'[1]tweede wedstrijd'!B:C,2,FALSE)="","",VLOOKUP(B17,'[1]tweede wedstrijd'!B:C,2,FALSE))</f>
        <v>600</v>
      </c>
      <c r="G17" s="3" t="str">
        <f>IF(VLOOKUP(B17,'[1]derde wedstrijd'!B:E,3,FALSE)=0,"",VLOOKUP(B17,'[1]derde wedstrijd'!B:E,3,FALSE))</f>
        <v/>
      </c>
      <c r="H17" s="3" t="str">
        <f>IF(VLOOKUP(B17,'[1]derde wedstrijd'!B:C,2,FALSE)="","",VLOOKUP(B17,'[1]derde wedstrijd'!B:C,2,FALSE))</f>
        <v/>
      </c>
      <c r="I17" s="2" t="str">
        <f>IF(VLOOKUP(B17,'[1]vierde wedstrijd'!B:E,3,FALSE)=0,"",VLOOKUP(B17,'[1]vierde wedstrijd'!B:E,3,FALSE))</f>
        <v/>
      </c>
      <c r="J17" s="2" t="str">
        <f>IF(VLOOKUP(B17,'[1]vierde wedstrijd'!B:C,2,FALSE)="","",VLOOKUP(B17,'[1]vierde wedstrijd'!B:C,2,FALSE))</f>
        <v/>
      </c>
      <c r="K17" s="2">
        <f t="shared" si="0"/>
        <v>16</v>
      </c>
      <c r="L17" s="2">
        <f t="shared" si="0"/>
        <v>800</v>
      </c>
    </row>
    <row r="18" spans="1:12" ht="28.5" x14ac:dyDescent="0.45">
      <c r="A18" s="3">
        <v>17</v>
      </c>
      <c r="B18" s="6" t="s">
        <v>16</v>
      </c>
      <c r="C18" s="3">
        <f>IF(VLOOKUP(B18,'[1]eerste wedstrijd'!B:E,3,FALSE)=0,"",VLOOKUP(B18,'[1]eerste wedstrijd'!B:E,3,FALSE))</f>
        <v>10</v>
      </c>
      <c r="D18" s="3">
        <f>IF(VLOOKUP(B18,'[1]eerste wedstrijd'!B:E,2,FALSE)="","",VLOOKUP(B18,'[1]eerste wedstrijd'!B:E,2,FALSE))</f>
        <v>0</v>
      </c>
      <c r="E18" s="3">
        <f>IF(VLOOKUP(B18,'[1]tweede wedstrijd'!B:D,3,FALSE)=0,"",VLOOKUP(B18,'[1]tweede wedstrijd'!B:D,3,FALSE))</f>
        <v>5</v>
      </c>
      <c r="F18" s="3">
        <f>IF(VLOOKUP(B18,'[1]tweede wedstrijd'!B:C,2,FALSE)="","",VLOOKUP(B18,'[1]tweede wedstrijd'!B:C,2,FALSE))</f>
        <v>800</v>
      </c>
      <c r="G18" s="3" t="str">
        <f>IF(VLOOKUP(B18,'[1]derde wedstrijd'!B:E,3,FALSE)=0,"",VLOOKUP(B18,'[1]derde wedstrijd'!B:E,3,FALSE))</f>
        <v/>
      </c>
      <c r="H18" s="3" t="str">
        <f>IF(VLOOKUP(B18,'[1]derde wedstrijd'!B:C,2,FALSE)="","",VLOOKUP(B18,'[1]derde wedstrijd'!B:C,2,FALSE))</f>
        <v/>
      </c>
      <c r="I18" s="2" t="str">
        <f>IF(VLOOKUP(B18,'[1]vierde wedstrijd'!B:E,3,FALSE)=0,"",VLOOKUP(B18,'[1]vierde wedstrijd'!B:E,3,FALSE))</f>
        <v/>
      </c>
      <c r="J18" s="2" t="str">
        <f>IF(VLOOKUP(B18,'[1]vierde wedstrijd'!B:C,2,FALSE)="","",VLOOKUP(B18,'[1]vierde wedstrijd'!B:C,2,FALSE))</f>
        <v/>
      </c>
      <c r="K18" s="2">
        <f t="shared" si="0"/>
        <v>15</v>
      </c>
      <c r="L18" s="2">
        <f t="shared" si="0"/>
        <v>800</v>
      </c>
    </row>
    <row r="19" spans="1:12" ht="28.5" x14ac:dyDescent="0.45">
      <c r="A19" s="3">
        <v>18</v>
      </c>
      <c r="B19" s="6" t="s">
        <v>13</v>
      </c>
      <c r="C19" s="3">
        <f>IF(VLOOKUP(B19,'[1]eerste wedstrijd'!B:E,3,FALSE)=0,"",VLOOKUP(B19,'[1]eerste wedstrijd'!B:E,3,FALSE))</f>
        <v>7</v>
      </c>
      <c r="D19" s="3">
        <f>IF(VLOOKUP(B19,'[1]eerste wedstrijd'!B:E,2,FALSE)="","",VLOOKUP(B19,'[1]eerste wedstrijd'!B:E,2,FALSE))</f>
        <v>550</v>
      </c>
      <c r="E19" s="3">
        <f>IF(VLOOKUP(B19,'[1]tweede wedstrijd'!B:D,3,FALSE)=0,"",VLOOKUP(B19,'[1]tweede wedstrijd'!B:D,3,FALSE))</f>
        <v>9</v>
      </c>
      <c r="F19" s="3">
        <f>IF(VLOOKUP(B19,'[1]tweede wedstrijd'!B:C,2,FALSE)="","",VLOOKUP(B19,'[1]tweede wedstrijd'!B:C,2,FALSE))</f>
        <v>0</v>
      </c>
      <c r="G19" s="3" t="str">
        <f>IF(VLOOKUP(B19,'[1]derde wedstrijd'!B:E,3,FALSE)=0,"",VLOOKUP(B19,'[1]derde wedstrijd'!B:E,3,FALSE))</f>
        <v/>
      </c>
      <c r="H19" s="3" t="str">
        <f>IF(VLOOKUP(B19,'[1]derde wedstrijd'!B:C,2,FALSE)="","",VLOOKUP(B19,'[1]derde wedstrijd'!B:C,2,FALSE))</f>
        <v/>
      </c>
      <c r="I19" s="2" t="str">
        <f>IF(VLOOKUP(B19,'[1]vierde wedstrijd'!B:E,3,FALSE)=0,"",VLOOKUP(B19,'[1]vierde wedstrijd'!B:E,3,FALSE))</f>
        <v/>
      </c>
      <c r="J19" s="2" t="str">
        <f>IF(VLOOKUP(B19,'[1]vierde wedstrijd'!B:C,2,FALSE)="","",VLOOKUP(B19,'[1]vierde wedstrijd'!B:C,2,FALSE))</f>
        <v/>
      </c>
      <c r="K19" s="2">
        <f t="shared" si="0"/>
        <v>16</v>
      </c>
      <c r="L19" s="2">
        <f t="shared" si="0"/>
        <v>550</v>
      </c>
    </row>
    <row r="20" spans="1:12" ht="28.5" x14ac:dyDescent="0.45">
      <c r="A20" s="3">
        <v>19</v>
      </c>
      <c r="B20" s="6" t="s">
        <v>19</v>
      </c>
      <c r="C20" s="3">
        <f>IF(VLOOKUP(B20,'[1]eerste wedstrijd'!B:E,3,FALSE)=0,"",VLOOKUP(B20,'[1]eerste wedstrijd'!B:E,3,FALSE))</f>
        <v>10</v>
      </c>
      <c r="D20" s="3">
        <f>IF(VLOOKUP(B20,'[1]eerste wedstrijd'!B:E,2,FALSE)="","",VLOOKUP(B20,'[1]eerste wedstrijd'!B:E,2,FALSE))</f>
        <v>0</v>
      </c>
      <c r="E20" s="3">
        <f>IF(VLOOKUP(B20,'[1]tweede wedstrijd'!B:D,3,FALSE)=0,"",VLOOKUP(B20,'[1]tweede wedstrijd'!B:D,3,FALSE))</f>
        <v>10</v>
      </c>
      <c r="F20" s="3">
        <f>IF(VLOOKUP(B20,'[1]tweede wedstrijd'!B:C,2,FALSE)="","",VLOOKUP(B20,'[1]tweede wedstrijd'!B:C,2,FALSE))</f>
        <v>0</v>
      </c>
      <c r="G20" s="3" t="str">
        <f>IF(VLOOKUP(B20,'[1]derde wedstrijd'!B:E,3,FALSE)=0,"",VLOOKUP(B20,'[1]derde wedstrijd'!B:E,3,FALSE))</f>
        <v/>
      </c>
      <c r="H20" s="3" t="str">
        <f>IF(VLOOKUP(B20,'[1]derde wedstrijd'!B:C,2,FALSE)="","",VLOOKUP(B20,'[1]derde wedstrijd'!B:C,2,FALSE))</f>
        <v/>
      </c>
      <c r="I20" s="2" t="str">
        <f>IF(VLOOKUP(B20,'[1]vierde wedstrijd'!B:E,3,FALSE)=0,"",VLOOKUP(B20,'[1]vierde wedstrijd'!B:E,3,FALSE))</f>
        <v/>
      </c>
      <c r="J20" s="2" t="str">
        <f>IF(VLOOKUP(B20,'[1]vierde wedstrijd'!B:C,2,FALSE)="","",VLOOKUP(B20,'[1]vierde wedstrijd'!B:C,2,FALSE))</f>
        <v/>
      </c>
      <c r="K20" s="2">
        <f t="shared" si="0"/>
        <v>20</v>
      </c>
      <c r="L20" s="2">
        <f t="shared" si="0"/>
        <v>0</v>
      </c>
    </row>
    <row r="21" spans="1:12" ht="18.75" x14ac:dyDescent="0.3">
      <c r="A21" s="3">
        <v>20</v>
      </c>
      <c r="B21" s="1"/>
      <c r="C21" s="3" t="s">
        <v>17</v>
      </c>
      <c r="D21" s="3" t="s">
        <v>17</v>
      </c>
      <c r="E21" s="3" t="s">
        <v>17</v>
      </c>
      <c r="F21" s="3" t="s">
        <v>17</v>
      </c>
      <c r="G21" s="3" t="s">
        <v>17</v>
      </c>
      <c r="H21" s="3" t="s">
        <v>17</v>
      </c>
      <c r="I21" s="2" t="s">
        <v>17</v>
      </c>
      <c r="J21" s="2" t="s">
        <v>17</v>
      </c>
      <c r="K21" s="2" t="s">
        <v>17</v>
      </c>
      <c r="L21" s="2" t="s">
        <v>17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'[koningsvissen 2019.xlsm]Blad1'!#REF!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</dc:creator>
  <cp:lastModifiedBy>Tonnie Hoefnagels</cp:lastModifiedBy>
  <dcterms:created xsi:type="dcterms:W3CDTF">2017-06-12T19:10:54Z</dcterms:created>
  <dcterms:modified xsi:type="dcterms:W3CDTF">2019-06-17T20:44:30Z</dcterms:modified>
</cp:coreProperties>
</file>